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tabRatio="702" activeTab="0"/>
  </bookViews>
  <sheets>
    <sheet name="TDA600最终版" sheetId="1" r:id="rId1"/>
  </sheets>
  <definedNames/>
  <calcPr fullCalcOnLoad="1"/>
</workbook>
</file>

<file path=xl/sharedStrings.xml><?xml version="1.0" encoding="utf-8"?>
<sst xmlns="http://schemas.openxmlformats.org/spreadsheetml/2006/main" count="271" uniqueCount="225">
  <si>
    <t>KX-NT265CN</t>
  </si>
  <si>
    <t>主机柜连接板</t>
  </si>
  <si>
    <t>中继数量</t>
  </si>
  <si>
    <t>系统选配件</t>
  </si>
  <si>
    <t>L型备用电池线</t>
  </si>
  <si>
    <t>KX-TDA0171CX</t>
  </si>
  <si>
    <t>KX-TDA0172CX</t>
  </si>
  <si>
    <t>数字分机</t>
  </si>
  <si>
    <t>模拟分机</t>
  </si>
  <si>
    <t>KX-TDA600CN</t>
  </si>
  <si>
    <t>KX-TDA620CN</t>
  </si>
  <si>
    <t>KX-TDA0170CX</t>
  </si>
  <si>
    <t>KX-TDA0173CX</t>
  </si>
  <si>
    <t>KX-TDA6181CX</t>
  </si>
  <si>
    <t>设备总价格</t>
  </si>
  <si>
    <t>型号</t>
  </si>
  <si>
    <t>名称</t>
  </si>
  <si>
    <t>门电话</t>
  </si>
  <si>
    <t>系统配置</t>
  </si>
  <si>
    <t>单价</t>
  </si>
  <si>
    <t>KX-T7633CN-B</t>
  </si>
  <si>
    <t>价格</t>
  </si>
  <si>
    <t>中继数量</t>
  </si>
  <si>
    <t>KX-TDA6175CX</t>
  </si>
  <si>
    <t>KX-TDA0190CX</t>
  </si>
  <si>
    <t>装配机架</t>
  </si>
  <si>
    <t>内存扩展卡</t>
  </si>
  <si>
    <t>KX-T7633CN</t>
  </si>
  <si>
    <t>8路数字分机板</t>
  </si>
  <si>
    <t>16路留言显示普通分机板</t>
  </si>
  <si>
    <t>PRI数字中继板（30路）</t>
  </si>
  <si>
    <t>PMS酒店接口软件（960房间）</t>
  </si>
  <si>
    <t>4路输入输出接口卡(需TDA0190子卡)</t>
  </si>
  <si>
    <t>4路语音卡(需TDA0190子卡)</t>
  </si>
  <si>
    <r>
      <t xml:space="preserve">                            Panasonic  </t>
    </r>
    <r>
      <rPr>
        <b/>
        <sz val="14"/>
        <rFont val="Arial"/>
        <family val="2"/>
      </rPr>
      <t>KX-TDA600CN  IP-PBX</t>
    </r>
    <r>
      <rPr>
        <b/>
        <sz val="14"/>
        <rFont val="宋体"/>
        <family val="0"/>
      </rPr>
      <t>报价</t>
    </r>
  </si>
  <si>
    <r>
      <t>模拟中继线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模拟分机配置</t>
    </r>
  </si>
  <si>
    <t>扩展柜连接板</t>
  </si>
  <si>
    <r>
      <t>扩展机柜</t>
    </r>
    <r>
      <rPr>
        <sz val="8"/>
        <rFont val="Times New Roman"/>
        <family val="1"/>
      </rPr>
      <t>2-3</t>
    </r>
    <r>
      <rPr>
        <sz val="8"/>
        <rFont val="宋体"/>
        <family val="0"/>
      </rPr>
      <t>连接卡</t>
    </r>
  </si>
  <si>
    <r>
      <t>8</t>
    </r>
    <r>
      <rPr>
        <sz val="8"/>
        <rFont val="宋体"/>
        <family val="0"/>
      </rPr>
      <t>路混合分机板</t>
    </r>
  </si>
  <si>
    <r>
      <t>16</t>
    </r>
    <r>
      <rPr>
        <sz val="8"/>
        <rFont val="宋体"/>
        <family val="0"/>
      </rPr>
      <t>路模拟中继板</t>
    </r>
  </si>
  <si>
    <t>价格/线</t>
  </si>
  <si>
    <r>
      <t>扩展机柜</t>
    </r>
    <r>
      <rPr>
        <sz val="8"/>
        <rFont val="Times New Roman"/>
        <family val="1"/>
      </rPr>
      <t>2-3</t>
    </r>
    <r>
      <rPr>
        <sz val="8"/>
        <rFont val="宋体"/>
        <family val="0"/>
      </rPr>
      <t>连接卡</t>
    </r>
  </si>
  <si>
    <t>8路E&amp;M板</t>
  </si>
  <si>
    <t>KX-T7665SCN</t>
  </si>
  <si>
    <t>单行显示全免提数字话机（中文面板）</t>
  </si>
  <si>
    <t>KX-TDA0188CX</t>
  </si>
  <si>
    <t>E1数字中继板（30路）</t>
  </si>
  <si>
    <t>KX-T7667CN</t>
  </si>
  <si>
    <t>单行显示12CO键数字话机</t>
  </si>
  <si>
    <t>8路来电显示卡</t>
  </si>
  <si>
    <t>KX-T7710CN</t>
  </si>
  <si>
    <t>普通话机（带存储键）</t>
  </si>
  <si>
    <t>远程维护卡</t>
  </si>
  <si>
    <t>16路IP分机板</t>
  </si>
  <si>
    <t>4路ISDN基本速率中继板（BRI）</t>
  </si>
  <si>
    <r>
      <t>16</t>
    </r>
    <r>
      <rPr>
        <sz val="8"/>
        <rFont val="微软雅黑"/>
        <family val="0"/>
      </rPr>
      <t>路消回音板</t>
    </r>
  </si>
  <si>
    <t>CTI连接板（10M接口）</t>
  </si>
  <si>
    <t>8路ISDN基本速率中继板（BRI）</t>
  </si>
  <si>
    <t>任选3槽基本板</t>
  </si>
  <si>
    <t>8路普通分机来电显示卡（支持TDA0173）</t>
  </si>
  <si>
    <t>L型电源单元（PSV-L）</t>
  </si>
  <si>
    <t>M型电源单元（PSV-M）</t>
  </si>
  <si>
    <t>16路数字分机板</t>
  </si>
  <si>
    <t>KX-NCS1101</t>
  </si>
  <si>
    <t>1个电话助理软件授权</t>
  </si>
  <si>
    <r>
      <t>8</t>
    </r>
    <r>
      <rPr>
        <sz val="8"/>
        <color indexed="8"/>
        <rFont val="微软雅黑"/>
        <family val="0"/>
      </rPr>
      <t>路普通分机板</t>
    </r>
  </si>
  <si>
    <t>KX-NCS1105</t>
  </si>
  <si>
    <t>5个电话助理软件授权</t>
  </si>
  <si>
    <t>2路语音信箱可扩充至6路</t>
  </si>
  <si>
    <t>KX-NCS1110</t>
  </si>
  <si>
    <t>10个电话助理软件授权</t>
  </si>
  <si>
    <t>KX-TDA0177CX</t>
  </si>
  <si>
    <t>16路带来电显示分机板</t>
  </si>
  <si>
    <t>2路混合扩展卡【语音信箱】</t>
  </si>
  <si>
    <t>KX-NCS1199</t>
  </si>
  <si>
    <t>128个 电话助理软件授权</t>
  </si>
  <si>
    <t>2路简易的留言信箱(需TDA0190子卡)</t>
  </si>
  <si>
    <t>内存扩展卡【语音信箱】</t>
  </si>
  <si>
    <t>KX-NCS1201</t>
  </si>
  <si>
    <t>1个电话助理管理员软件授权</t>
  </si>
  <si>
    <t>4路简易的留言信箱(需TDA0190子卡)</t>
  </si>
  <si>
    <t>LAN接口卡【语音信箱】</t>
  </si>
  <si>
    <t>ACD 报告服务器</t>
  </si>
  <si>
    <t>0路语音信箱可扩充至24路</t>
  </si>
  <si>
    <t>KX-NCS8100</t>
  </si>
  <si>
    <t>可代替NT136的专用IP分机软件</t>
  </si>
  <si>
    <t>4路数字扩展卡【语音信箱】</t>
  </si>
  <si>
    <t>KX-NCS9101</t>
  </si>
  <si>
    <t>NCS11XX 的 IP Softphone 授权</t>
  </si>
  <si>
    <t>调制解调器卡【语音信箱】</t>
  </si>
  <si>
    <t>16字符液晶显示IP专用话机</t>
  </si>
  <si>
    <t>7636/7633话机USB接口扩展模块</t>
  </si>
  <si>
    <t>KX-T7636CN-B</t>
  </si>
  <si>
    <t>24CO键6行显示可扩充USB黑色数字话机</t>
  </si>
  <si>
    <t>KX-NT136CN</t>
  </si>
  <si>
    <t>6行液晶24CO键IP专用话机</t>
  </si>
  <si>
    <t>12功能键扩充单元（7636/7633）</t>
  </si>
  <si>
    <t>KX-T7636SCN</t>
  </si>
  <si>
    <t>24CO键6行显示可扩充USB中文数字话机</t>
  </si>
  <si>
    <t>总台电脑终端应用软件PC-Console</t>
  </si>
  <si>
    <t>KX-T7625CN</t>
  </si>
  <si>
    <t>24CO键全免提数字话机</t>
  </si>
  <si>
    <t>24CO键3行显示可扩充USB黑色数字话机</t>
  </si>
  <si>
    <t>分机电脑终端应用软件PC-phone</t>
  </si>
  <si>
    <t>KX-T7625CN-B</t>
  </si>
  <si>
    <t>24CO键全免提黑色数字话机</t>
  </si>
  <si>
    <t>KX-T7633SCN</t>
  </si>
  <si>
    <t>24CO键3行显示可扩充USB中文数字话机</t>
  </si>
  <si>
    <t>KX-T7625SCN</t>
  </si>
  <si>
    <t>24CO键全免提数字话机（中文面板）</t>
  </si>
  <si>
    <t>KX-T7640CN</t>
  </si>
  <si>
    <t>60功能键直选台</t>
  </si>
  <si>
    <t>KX-T7630CN</t>
  </si>
  <si>
    <t>24CO键3行显示数字话机</t>
  </si>
  <si>
    <t>KX-T7665CN</t>
  </si>
  <si>
    <t>单行显示全免提数字话机</t>
  </si>
  <si>
    <t>KX-T7630CN-B</t>
  </si>
  <si>
    <t>24CO键3行显示黑色数字话机</t>
  </si>
  <si>
    <t>KX-T7665CN-B</t>
  </si>
  <si>
    <t>单行显示全免提黑色数字话机</t>
  </si>
  <si>
    <t xml:space="preserve">本报价自2008年6月1日起实施   </t>
  </si>
  <si>
    <t>16/8/88</t>
  </si>
  <si>
    <t>16/8/104</t>
  </si>
  <si>
    <t>16/8/120</t>
  </si>
  <si>
    <t>16/8/136</t>
  </si>
  <si>
    <t>16/8/152</t>
  </si>
  <si>
    <t>32/8/168</t>
  </si>
  <si>
    <t>32/8/184</t>
  </si>
  <si>
    <t>32/8/200</t>
  </si>
  <si>
    <t>32/8/216</t>
  </si>
  <si>
    <t>32/8/248</t>
  </si>
  <si>
    <t>32/8/280</t>
  </si>
  <si>
    <t>32/8/296</t>
  </si>
  <si>
    <t>32/8/312</t>
  </si>
  <si>
    <t>32/8/328</t>
  </si>
  <si>
    <t>32/8/344</t>
  </si>
  <si>
    <t>48/8/360</t>
  </si>
  <si>
    <t>48/8/392</t>
  </si>
  <si>
    <t>48/8/408</t>
  </si>
  <si>
    <t>48/8/424</t>
  </si>
  <si>
    <t>48/8/440</t>
  </si>
  <si>
    <t>48/8/488</t>
  </si>
  <si>
    <t>64/8/552</t>
  </si>
  <si>
    <t>48/8/584</t>
  </si>
  <si>
    <t>48/8/600</t>
  </si>
  <si>
    <t>48/8/632</t>
  </si>
  <si>
    <t>48/8/640</t>
  </si>
  <si>
    <t>48/8/680</t>
  </si>
  <si>
    <t>48/8/688</t>
  </si>
  <si>
    <t>48/8/736</t>
  </si>
  <si>
    <t>48/8/784</t>
  </si>
  <si>
    <t>48/8/832</t>
  </si>
  <si>
    <t>48/8/880</t>
  </si>
  <si>
    <t>48/8/928</t>
  </si>
  <si>
    <t>48/16/944</t>
  </si>
  <si>
    <t>主机【含L型电源单元】</t>
  </si>
  <si>
    <t>扩展柜【含L型电源单元】</t>
  </si>
  <si>
    <t>说明</t>
  </si>
  <si>
    <t>分机选配件</t>
  </si>
  <si>
    <t>单 价</t>
  </si>
  <si>
    <t>说明</t>
  </si>
  <si>
    <t>单价</t>
  </si>
  <si>
    <t xml:space="preserve"> 功能话机选配件</t>
  </si>
  <si>
    <t xml:space="preserve"> 功能话机选配件</t>
  </si>
  <si>
    <t xml:space="preserve"> 系统选配件</t>
  </si>
  <si>
    <t>酒店选配件</t>
  </si>
  <si>
    <t>电话助理选配件</t>
  </si>
  <si>
    <t>IP终端选配件</t>
  </si>
  <si>
    <t>增强型SD卡</t>
  </si>
  <si>
    <t>中继线选配件</t>
  </si>
  <si>
    <t>说明</t>
  </si>
  <si>
    <t>单价</t>
  </si>
  <si>
    <t>KX-T7630SCN</t>
  </si>
  <si>
    <t>24CO键3行显示数字话机（中文面板）</t>
  </si>
  <si>
    <t>KX-T7636CN</t>
  </si>
  <si>
    <t>24CO键6行显示可扩充USB数字话机</t>
  </si>
  <si>
    <t>24CO键3行显示可扩充USB数字话机</t>
  </si>
  <si>
    <t>4路VOIP网关板</t>
  </si>
  <si>
    <t>16路VOIP网关板</t>
  </si>
  <si>
    <t>4路门电话卡(需TDA0190子卡)</t>
  </si>
  <si>
    <t>IP分机选配件</t>
  </si>
  <si>
    <t>CTI选配件</t>
  </si>
  <si>
    <t>KX-TDA6178CN</t>
  </si>
  <si>
    <t>KX-TDA0184CN</t>
  </si>
  <si>
    <t>KX-TDA0193CN</t>
  </si>
  <si>
    <t>KX-TDA0284CN</t>
  </si>
  <si>
    <t>KX-TDA0288CN</t>
  </si>
  <si>
    <t>KX-TDA0290CN</t>
  </si>
  <si>
    <t>KX-TDA0484CN</t>
  </si>
  <si>
    <t>KX-TDA0490CN</t>
  </si>
  <si>
    <t>KX-TDA0168CN</t>
  </si>
  <si>
    <t>KX-T7601CN</t>
  </si>
  <si>
    <t>KX-T7603CN</t>
  </si>
  <si>
    <t>KX-TDA0470CN</t>
  </si>
  <si>
    <t>KX-TDA0161CN</t>
  </si>
  <si>
    <t>KX-T30865CN</t>
  </si>
  <si>
    <t>KX-TDA0164CN</t>
  </si>
  <si>
    <t>KX-TDA0191CN</t>
  </si>
  <si>
    <t>KX-TDA0196CN</t>
  </si>
  <si>
    <t>KX-TDA0410CN</t>
  </si>
  <si>
    <t>KX-A293CN</t>
  </si>
  <si>
    <t>KX-TDA0104CN</t>
  </si>
  <si>
    <t>KX-TVM50CN</t>
  </si>
  <si>
    <t>KX-TVM502CN</t>
  </si>
  <si>
    <t>KX-TVM524CN</t>
  </si>
  <si>
    <t>KX-TVM594CN</t>
  </si>
  <si>
    <t>KX-TVM296CN</t>
  </si>
  <si>
    <t>KX-TVM204CN</t>
  </si>
  <si>
    <t>KX-TVM200CN</t>
  </si>
  <si>
    <t>KX-TDA0300CN</t>
  </si>
  <si>
    <t>KX-TDA0350CN</t>
  </si>
  <si>
    <t>KX-TDA0103CN</t>
  </si>
  <si>
    <t>KX-TDA6110CN</t>
  </si>
  <si>
    <t>KX-TDA6111CN</t>
  </si>
  <si>
    <t>KX-TDA0194CN</t>
  </si>
  <si>
    <t>KX-TDA6166CN</t>
  </si>
  <si>
    <t>KX-A229CN</t>
  </si>
  <si>
    <t>KX-TDA6920CN</t>
  </si>
  <si>
    <t>KX-TDA0192CN</t>
  </si>
  <si>
    <t>KX-TDA6105CN</t>
  </si>
  <si>
    <t>KX-TDA6201CN</t>
  </si>
  <si>
    <t>KX-NCV200CN</t>
  </si>
  <si>
    <r>
      <t>16</t>
    </r>
    <r>
      <rPr>
        <sz val="8"/>
        <color indexed="10"/>
        <rFont val="宋体"/>
        <family val="0"/>
      </rPr>
      <t>路来电显示普通分机板</t>
    </r>
  </si>
  <si>
    <r>
      <t>24</t>
    </r>
    <r>
      <rPr>
        <sz val="8"/>
        <color indexed="10"/>
        <rFont val="宋体"/>
        <family val="0"/>
      </rPr>
      <t>路来电显示普通分机板</t>
    </r>
  </si>
  <si>
    <t>备注：您所要下载的松下程控交换机KX-TDA600CN报价为松下公司市场报价，更多优惠折扣请联系我们。
021－51035558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</si>
</sst>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RMB&quot;#,##0_);\(&quot;RMB&quot;#,##0\)"/>
    <numFmt numFmtId="185" formatCode="&quot;RMB&quot;#,##0_);[Red]\(&quot;RMB&quot;#,##0\)"/>
    <numFmt numFmtId="186" formatCode="&quot;RMB&quot;#,##0.00_);\(&quot;RMB&quot;#,##0.00\)"/>
    <numFmt numFmtId="187" formatCode="&quot;RMB&quot;#,##0.00_);[Red]\(&quot;RMB&quot;#,##0.00\)"/>
    <numFmt numFmtId="188" formatCode="_(&quot;RMB&quot;* #,##0_);_(&quot;RMB&quot;* \(#,##0\);_(&quot;RMB&quot;* &quot;-&quot;_);_(@_)"/>
    <numFmt numFmtId="189" formatCode="_(* #,##0_);_(* \(#,##0\);_(* &quot;-&quot;_);_(@_)"/>
    <numFmt numFmtId="190" formatCode="_(&quot;RMB&quot;* #,##0.00_);_(&quot;RMB&quot;* \(#,##0.00\);_(&quot;RMB&quot;* &quot;-&quot;??_);_(@_)"/>
    <numFmt numFmtId="191" formatCode="_(* #,##0.00_);_(* \(#,##0.00\);_(* &quot;-&quot;??_);_(@_)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 "/>
    <numFmt numFmtId="196" formatCode="0.0_ "/>
    <numFmt numFmtId="197" formatCode="0_ "/>
    <numFmt numFmtId="198" formatCode="0;_"/>
    <numFmt numFmtId="199" formatCode="0;_萀"/>
    <numFmt numFmtId="200" formatCode="0;_蠀"/>
    <numFmt numFmtId="201" formatCode="0;_ఀ"/>
    <numFmt numFmtId="202" formatCode="0;[Red]0"/>
  </numFmts>
  <fonts count="30">
    <font>
      <sz val="12"/>
      <name val="宋体"/>
      <family val="0"/>
    </font>
    <font>
      <sz val="9"/>
      <name val="宋体"/>
      <family val="0"/>
    </font>
    <font>
      <b/>
      <sz val="7.5"/>
      <name val="宋体"/>
      <family val="0"/>
    </font>
    <font>
      <sz val="7.5"/>
      <name val="宋体"/>
      <family val="0"/>
    </font>
    <font>
      <sz val="6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b/>
      <sz val="14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color indexed="10"/>
      <name val="Times New Roman"/>
      <family val="1"/>
    </font>
    <font>
      <sz val="7.5"/>
      <name val="黑体"/>
      <family val="2"/>
    </font>
    <font>
      <sz val="8"/>
      <color indexed="10"/>
      <name val="宋体"/>
      <family val="0"/>
    </font>
    <font>
      <b/>
      <sz val="14"/>
      <name val="宋体"/>
      <family val="0"/>
    </font>
    <font>
      <sz val="8"/>
      <color indexed="8"/>
      <name val="微软雅黑"/>
      <family val="0"/>
    </font>
    <font>
      <sz val="8"/>
      <name val="微软雅黑"/>
      <family val="0"/>
    </font>
    <font>
      <sz val="8"/>
      <color indexed="14"/>
      <name val="微软雅黑"/>
      <family val="0"/>
    </font>
    <font>
      <b/>
      <sz val="8"/>
      <color indexed="8"/>
      <name val="微软雅黑"/>
      <family val="0"/>
    </font>
    <font>
      <b/>
      <sz val="8"/>
      <name val="微软雅黑"/>
      <family val="0"/>
    </font>
    <font>
      <b/>
      <sz val="7.5"/>
      <color indexed="10"/>
      <name val="黑体"/>
      <family val="0"/>
    </font>
    <font>
      <sz val="8"/>
      <color indexed="10"/>
      <name val="微软雅黑"/>
      <family val="0"/>
    </font>
    <font>
      <b/>
      <sz val="8"/>
      <color indexed="10"/>
      <name val="微软雅黑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/>
    </xf>
    <xf numFmtId="202" fontId="11" fillId="0" borderId="12" xfId="0" applyNumberFormat="1" applyFont="1" applyBorder="1" applyAlignment="1">
      <alignment horizontal="center" vertical="center"/>
    </xf>
    <xf numFmtId="202" fontId="8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2" fontId="5" fillId="0" borderId="19" xfId="0" applyNumberFormat="1" applyFont="1" applyBorder="1" applyAlignment="1">
      <alignment horizontal="right" vertical="center"/>
    </xf>
    <xf numFmtId="202" fontId="5" fillId="0" borderId="1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142875</xdr:rowOff>
    </xdr:from>
    <xdr:to>
      <xdr:col>1</xdr:col>
      <xdr:colOff>590550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00390625" defaultRowHeight="14.25"/>
  <cols>
    <col min="1" max="1" width="10.875" style="42" customWidth="1"/>
    <col min="2" max="2" width="15.75390625" style="42" customWidth="1"/>
    <col min="3" max="3" width="7.50390625" style="43" customWidth="1"/>
    <col min="4" max="4" width="5.375" style="42" customWidth="1"/>
    <col min="5" max="5" width="5.75390625" style="42" customWidth="1"/>
    <col min="6" max="7" width="6.00390625" style="42" customWidth="1"/>
    <col min="8" max="8" width="6.00390625" style="42" bestFit="1" customWidth="1"/>
    <col min="9" max="10" width="6.00390625" style="42" customWidth="1"/>
    <col min="11" max="11" width="5.875" style="42" customWidth="1"/>
    <col min="12" max="12" width="6.00390625" style="42" customWidth="1"/>
    <col min="13" max="13" width="5.75390625" style="42" customWidth="1"/>
    <col min="14" max="14" width="5.875" style="42" customWidth="1"/>
    <col min="15" max="15" width="6.00390625" style="42" customWidth="1"/>
    <col min="16" max="18" width="5.875" style="42" customWidth="1"/>
    <col min="19" max="19" width="6.125" style="42" customWidth="1"/>
    <col min="20" max="20" width="6.75390625" style="42" bestFit="1" customWidth="1"/>
    <col min="21" max="21" width="10.00390625" style="42" customWidth="1"/>
    <col min="22" max="22" width="5.75390625" style="42" customWidth="1"/>
    <col min="23" max="23" width="6.00390625" style="42" customWidth="1"/>
    <col min="24" max="25" width="5.875" style="42" customWidth="1"/>
    <col min="26" max="27" width="6.00390625" style="42" customWidth="1"/>
    <col min="28" max="29" width="5.625" style="42" customWidth="1"/>
    <col min="30" max="32" width="5.375" style="42" customWidth="1"/>
    <col min="33" max="33" width="6.125" style="42" customWidth="1"/>
    <col min="34" max="34" width="5.375" style="42" customWidth="1"/>
    <col min="35" max="35" width="5.875" style="42" customWidth="1"/>
    <col min="36" max="36" width="5.375" style="42" customWidth="1"/>
    <col min="37" max="37" width="6.75390625" style="42" bestFit="1" customWidth="1"/>
    <col min="38" max="38" width="3.875" style="42" customWidth="1"/>
    <col min="39" max="39" width="7.375" style="42" customWidth="1"/>
    <col min="40" max="40" width="4.625" style="42" customWidth="1"/>
    <col min="41" max="41" width="6.75390625" style="42" bestFit="1" customWidth="1"/>
    <col min="42" max="16384" width="8.625" style="42" customWidth="1"/>
  </cols>
  <sheetData>
    <row r="1" ht="14.25">
      <c r="C1" s="72"/>
    </row>
    <row r="2" spans="3:17" ht="14.25">
      <c r="C2" s="72"/>
      <c r="D2" s="111" t="s">
        <v>224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73"/>
      <c r="Q2" s="73"/>
    </row>
    <row r="3" spans="3:17" ht="14.25">
      <c r="C3" s="7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73"/>
      <c r="Q3" s="73"/>
    </row>
    <row r="4" spans="3:17" ht="14.25">
      <c r="C4" s="7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3"/>
      <c r="Q4" s="73"/>
    </row>
    <row r="5" spans="3:17" ht="14.25">
      <c r="C5" s="7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73"/>
      <c r="Q5" s="73"/>
    </row>
    <row r="6" s="6" customFormat="1" ht="14.25">
      <c r="C6" s="7"/>
    </row>
    <row r="7" spans="1:34" s="9" customFormat="1" ht="23.25" customHeight="1" thickBot="1">
      <c r="A7" s="76" t="s">
        <v>34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20" s="1" customFormat="1" ht="13.5" customHeight="1">
      <c r="A8" s="95" t="s">
        <v>35</v>
      </c>
      <c r="B8" s="77"/>
      <c r="C8" s="10" t="s">
        <v>18</v>
      </c>
      <c r="D8" s="11" t="s">
        <v>121</v>
      </c>
      <c r="E8" s="11" t="s">
        <v>122</v>
      </c>
      <c r="F8" s="11" t="s">
        <v>123</v>
      </c>
      <c r="G8" s="11" t="s">
        <v>124</v>
      </c>
      <c r="H8" s="11" t="s">
        <v>125</v>
      </c>
      <c r="I8" s="11" t="s">
        <v>126</v>
      </c>
      <c r="J8" s="11" t="s">
        <v>127</v>
      </c>
      <c r="K8" s="11" t="s">
        <v>128</v>
      </c>
      <c r="L8" s="11" t="s">
        <v>129</v>
      </c>
      <c r="M8" s="11" t="s">
        <v>130</v>
      </c>
      <c r="N8" s="11" t="s">
        <v>131</v>
      </c>
      <c r="O8" s="11" t="s">
        <v>132</v>
      </c>
      <c r="P8" s="11" t="s">
        <v>133</v>
      </c>
      <c r="Q8" s="11" t="s">
        <v>134</v>
      </c>
      <c r="R8" s="11" t="s">
        <v>135</v>
      </c>
      <c r="S8" s="11" t="s">
        <v>136</v>
      </c>
      <c r="T8" s="12" t="s">
        <v>137</v>
      </c>
    </row>
    <row r="9" spans="1:20" s="1" customFormat="1" ht="13.5" customHeight="1">
      <c r="A9" s="97"/>
      <c r="B9" s="78"/>
      <c r="C9" s="4" t="s">
        <v>2</v>
      </c>
      <c r="D9" s="13">
        <v>16</v>
      </c>
      <c r="E9" s="13">
        <v>16</v>
      </c>
      <c r="F9" s="13">
        <v>16</v>
      </c>
      <c r="G9" s="13">
        <v>16</v>
      </c>
      <c r="H9" s="13">
        <v>16</v>
      </c>
      <c r="I9" s="13">
        <v>32</v>
      </c>
      <c r="J9" s="13">
        <v>32</v>
      </c>
      <c r="K9" s="13">
        <v>32</v>
      </c>
      <c r="L9" s="13">
        <v>32</v>
      </c>
      <c r="M9" s="13">
        <v>32</v>
      </c>
      <c r="N9" s="13">
        <v>32</v>
      </c>
      <c r="O9" s="13">
        <v>32</v>
      </c>
      <c r="P9" s="13">
        <v>32</v>
      </c>
      <c r="Q9" s="13">
        <v>32</v>
      </c>
      <c r="R9" s="13">
        <v>32</v>
      </c>
      <c r="S9" s="13">
        <v>48</v>
      </c>
      <c r="T9" s="14">
        <v>48</v>
      </c>
    </row>
    <row r="10" spans="1:20" s="1" customFormat="1" ht="13.5" customHeight="1">
      <c r="A10" s="97"/>
      <c r="B10" s="78"/>
      <c r="C10" s="4" t="s">
        <v>7</v>
      </c>
      <c r="D10" s="13">
        <v>8</v>
      </c>
      <c r="E10" s="13">
        <v>8</v>
      </c>
      <c r="F10" s="13">
        <v>8</v>
      </c>
      <c r="G10" s="13">
        <v>8</v>
      </c>
      <c r="H10" s="13">
        <v>8</v>
      </c>
      <c r="I10" s="13">
        <v>8</v>
      </c>
      <c r="J10" s="13">
        <v>8</v>
      </c>
      <c r="K10" s="13">
        <v>8</v>
      </c>
      <c r="L10" s="13">
        <v>8</v>
      </c>
      <c r="M10" s="13">
        <v>8</v>
      </c>
      <c r="N10" s="13">
        <v>8</v>
      </c>
      <c r="O10" s="13">
        <v>8</v>
      </c>
      <c r="P10" s="13">
        <v>8</v>
      </c>
      <c r="Q10" s="13">
        <v>8</v>
      </c>
      <c r="R10" s="13">
        <v>8</v>
      </c>
      <c r="S10" s="13">
        <v>8</v>
      </c>
      <c r="T10" s="14">
        <v>8</v>
      </c>
    </row>
    <row r="11" spans="1:20" s="1" customFormat="1" ht="13.5" customHeight="1" thickBot="1">
      <c r="A11" s="99"/>
      <c r="B11" s="106"/>
      <c r="C11" s="15" t="s">
        <v>8</v>
      </c>
      <c r="D11" s="16">
        <v>88</v>
      </c>
      <c r="E11" s="16">
        <v>104</v>
      </c>
      <c r="F11" s="16">
        <v>120</v>
      </c>
      <c r="G11" s="16">
        <v>136</v>
      </c>
      <c r="H11" s="16">
        <v>152</v>
      </c>
      <c r="I11" s="16">
        <v>168</v>
      </c>
      <c r="J11" s="16">
        <v>184</v>
      </c>
      <c r="K11" s="16">
        <v>200</v>
      </c>
      <c r="L11" s="16">
        <v>216</v>
      </c>
      <c r="M11" s="16">
        <v>248</v>
      </c>
      <c r="N11" s="16">
        <v>280</v>
      </c>
      <c r="O11" s="16">
        <v>296</v>
      </c>
      <c r="P11" s="16">
        <v>312</v>
      </c>
      <c r="Q11" s="16">
        <v>328</v>
      </c>
      <c r="R11" s="16">
        <v>344</v>
      </c>
      <c r="S11" s="16">
        <v>360</v>
      </c>
      <c r="T11" s="17">
        <v>392</v>
      </c>
    </row>
    <row r="12" spans="1:20" s="1" customFormat="1" ht="13.5" customHeight="1">
      <c r="A12" s="18" t="s">
        <v>15</v>
      </c>
      <c r="B12" s="19" t="s">
        <v>16</v>
      </c>
      <c r="C12" s="20" t="s">
        <v>21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</row>
    <row r="13" spans="1:20" s="1" customFormat="1" ht="13.5" customHeight="1">
      <c r="A13" s="23" t="s">
        <v>9</v>
      </c>
      <c r="B13" s="24" t="s">
        <v>155</v>
      </c>
      <c r="C13" s="5">
        <v>66000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6">
        <v>1</v>
      </c>
    </row>
    <row r="14" spans="1:20" s="1" customFormat="1" ht="13.5" customHeight="1">
      <c r="A14" s="23" t="s">
        <v>10</v>
      </c>
      <c r="B14" s="24" t="s">
        <v>156</v>
      </c>
      <c r="C14" s="5">
        <v>36000</v>
      </c>
      <c r="D14" s="25"/>
      <c r="E14" s="25"/>
      <c r="F14" s="25"/>
      <c r="G14" s="25"/>
      <c r="H14" s="25"/>
      <c r="I14" s="25"/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7">
        <v>1</v>
      </c>
      <c r="P14" s="27">
        <v>1</v>
      </c>
      <c r="Q14" s="25">
        <v>1</v>
      </c>
      <c r="R14" s="25">
        <v>1</v>
      </c>
      <c r="S14" s="25">
        <v>2</v>
      </c>
      <c r="T14" s="26">
        <v>2</v>
      </c>
    </row>
    <row r="15" spans="1:20" s="1" customFormat="1" ht="13.5" customHeight="1">
      <c r="A15" s="63" t="s">
        <v>212</v>
      </c>
      <c r="B15" s="24" t="s">
        <v>36</v>
      </c>
      <c r="C15" s="5">
        <v>11000</v>
      </c>
      <c r="D15" s="25"/>
      <c r="E15" s="25"/>
      <c r="F15" s="25"/>
      <c r="G15" s="25"/>
      <c r="H15" s="25"/>
      <c r="I15" s="25"/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7">
        <v>1</v>
      </c>
      <c r="Q15" s="25">
        <v>1</v>
      </c>
      <c r="R15" s="25">
        <v>1</v>
      </c>
      <c r="S15" s="25">
        <v>1</v>
      </c>
      <c r="T15" s="26">
        <v>1</v>
      </c>
    </row>
    <row r="16" spans="1:20" s="1" customFormat="1" ht="13.5" customHeight="1">
      <c r="A16" s="63" t="s">
        <v>213</v>
      </c>
      <c r="B16" s="24" t="s">
        <v>37</v>
      </c>
      <c r="C16" s="5">
        <v>11800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  <c r="Q16" s="25"/>
      <c r="R16" s="25"/>
      <c r="S16" s="25">
        <v>1</v>
      </c>
      <c r="T16" s="26">
        <v>1</v>
      </c>
    </row>
    <row r="17" spans="1:20" s="1" customFormat="1" ht="13.5" customHeight="1">
      <c r="A17" s="23" t="s">
        <v>11</v>
      </c>
      <c r="B17" s="28" t="s">
        <v>38</v>
      </c>
      <c r="C17" s="5">
        <v>7500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7">
        <v>1</v>
      </c>
      <c r="Q17" s="25">
        <v>1</v>
      </c>
      <c r="R17" s="25">
        <v>1</v>
      </c>
      <c r="S17" s="25">
        <v>1</v>
      </c>
      <c r="T17" s="26">
        <v>1</v>
      </c>
    </row>
    <row r="18" spans="1:20" s="1" customFormat="1" ht="13.5" customHeight="1">
      <c r="A18" s="64" t="s">
        <v>71</v>
      </c>
      <c r="B18" s="65" t="s">
        <v>222</v>
      </c>
      <c r="C18" s="66">
        <v>9500</v>
      </c>
      <c r="D18" s="25">
        <v>5</v>
      </c>
      <c r="E18" s="25">
        <v>6</v>
      </c>
      <c r="F18" s="25">
        <v>7</v>
      </c>
      <c r="G18" s="25">
        <v>8</v>
      </c>
      <c r="H18" s="25">
        <v>6</v>
      </c>
      <c r="I18" s="25">
        <v>1</v>
      </c>
      <c r="J18" s="25">
        <v>11</v>
      </c>
      <c r="K18" s="25">
        <v>12</v>
      </c>
      <c r="L18" s="25">
        <v>13</v>
      </c>
      <c r="M18" s="25">
        <v>15</v>
      </c>
      <c r="N18" s="25">
        <v>17</v>
      </c>
      <c r="O18" s="25">
        <v>18</v>
      </c>
      <c r="P18" s="27">
        <v>10</v>
      </c>
      <c r="Q18" s="25">
        <v>11</v>
      </c>
      <c r="R18" s="25">
        <v>12</v>
      </c>
      <c r="S18" s="25">
        <v>22</v>
      </c>
      <c r="T18" s="26">
        <v>24</v>
      </c>
    </row>
    <row r="19" spans="1:20" s="1" customFormat="1" ht="13.5" customHeight="1">
      <c r="A19" s="64" t="s">
        <v>182</v>
      </c>
      <c r="B19" s="65" t="s">
        <v>223</v>
      </c>
      <c r="C19" s="66">
        <v>19680</v>
      </c>
      <c r="D19" s="25"/>
      <c r="E19" s="25"/>
      <c r="F19" s="25"/>
      <c r="G19" s="25"/>
      <c r="H19" s="25">
        <v>2</v>
      </c>
      <c r="I19" s="25">
        <v>6</v>
      </c>
      <c r="J19" s="25"/>
      <c r="K19" s="25"/>
      <c r="L19" s="25"/>
      <c r="M19" s="25"/>
      <c r="N19" s="25"/>
      <c r="O19" s="25"/>
      <c r="P19" s="27">
        <v>6</v>
      </c>
      <c r="Q19" s="25">
        <v>6</v>
      </c>
      <c r="R19" s="25">
        <v>6</v>
      </c>
      <c r="S19" s="25"/>
      <c r="T19" s="26"/>
    </row>
    <row r="20" spans="1:20" s="1" customFormat="1" ht="13.5" customHeight="1">
      <c r="A20" s="23" t="s">
        <v>13</v>
      </c>
      <c r="B20" s="28" t="s">
        <v>39</v>
      </c>
      <c r="C20" s="5">
        <v>15800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2</v>
      </c>
      <c r="K20" s="25">
        <v>2</v>
      </c>
      <c r="L20" s="25">
        <v>2</v>
      </c>
      <c r="M20" s="25">
        <v>2</v>
      </c>
      <c r="N20" s="25">
        <v>2</v>
      </c>
      <c r="O20" s="25">
        <v>2</v>
      </c>
      <c r="P20" s="27">
        <v>2</v>
      </c>
      <c r="Q20" s="25">
        <v>2</v>
      </c>
      <c r="R20" s="25">
        <v>2</v>
      </c>
      <c r="S20" s="27">
        <v>3</v>
      </c>
      <c r="T20" s="26">
        <v>3</v>
      </c>
    </row>
    <row r="21" spans="1:20" s="1" customFormat="1" ht="13.5" customHeight="1" thickBot="1">
      <c r="A21" s="107" t="s">
        <v>14</v>
      </c>
      <c r="B21" s="108"/>
      <c r="C21" s="29"/>
      <c r="D21" s="30">
        <f>SUMPRODUCT(C13:C20,D13:D20)</f>
        <v>136800</v>
      </c>
      <c r="E21" s="30">
        <f>SUMPRODUCT(C13:C20,E13:E20)</f>
        <v>146300</v>
      </c>
      <c r="F21" s="30">
        <f>SUMPRODUCT(C13:C20,F13:F20)</f>
        <v>155800</v>
      </c>
      <c r="G21" s="30">
        <f>SUMPRODUCT(C13:C20,G13:G20)</f>
        <v>165300</v>
      </c>
      <c r="H21" s="30">
        <f>SUMPRODUCT(C13:C20,H13:H20)</f>
        <v>185660</v>
      </c>
      <c r="I21" s="30">
        <f>SUMPRODUCT(C13:C20,I13:I20)</f>
        <v>216880</v>
      </c>
      <c r="J21" s="30">
        <f>SUMPRODUCT(C13:C20,J13:J20)</f>
        <v>256600</v>
      </c>
      <c r="K21" s="30">
        <f>SUMPRODUCT(C13:C20,K13:K20)</f>
        <v>266100</v>
      </c>
      <c r="L21" s="30">
        <f>SUMPRODUCT(C13:C20,L13:L20)</f>
        <v>275600</v>
      </c>
      <c r="M21" s="30">
        <f>SUMPRODUCT(C13:C20,M13:M20)</f>
        <v>294600</v>
      </c>
      <c r="N21" s="30">
        <f>SUMPRODUCT(C13:C20,N13:N20)</f>
        <v>313600</v>
      </c>
      <c r="O21" s="30">
        <f>SUMPRODUCT(C13:C20,O13:O20)</f>
        <v>323100</v>
      </c>
      <c r="P21" s="30">
        <f>SUMPRODUCT(C13:C20,P13:P20)</f>
        <v>365180</v>
      </c>
      <c r="Q21" s="30">
        <f>SUMPRODUCT(C13:C20,Q13:Q20)</f>
        <v>374680</v>
      </c>
      <c r="R21" s="30">
        <f>SUMPRODUCT(C13:C20,R13:R20)</f>
        <v>384180</v>
      </c>
      <c r="S21" s="30">
        <f>SUMPRODUCT(C13:C20,S13:S20)</f>
        <v>424700</v>
      </c>
      <c r="T21" s="31">
        <f>SUMPRODUCT(C13:C20,T13:T20)</f>
        <v>443700</v>
      </c>
    </row>
    <row r="22" spans="1:20" s="34" customFormat="1" ht="13.5" customHeight="1" thickBot="1">
      <c r="A22" s="103" t="s">
        <v>40</v>
      </c>
      <c r="B22" s="104"/>
      <c r="C22" s="104"/>
      <c r="D22" s="32">
        <f aca="true" t="shared" si="0" ref="D22:T22">D21/SUM(D9:D11)</f>
        <v>1221.4285714285713</v>
      </c>
      <c r="E22" s="32">
        <f t="shared" si="0"/>
        <v>1142.96875</v>
      </c>
      <c r="F22" s="32">
        <f t="shared" si="0"/>
        <v>1081.9444444444443</v>
      </c>
      <c r="G22" s="32">
        <f t="shared" si="0"/>
        <v>1033.125</v>
      </c>
      <c r="H22" s="32">
        <f t="shared" si="0"/>
        <v>1054.8863636363637</v>
      </c>
      <c r="I22" s="32">
        <f t="shared" si="0"/>
        <v>1042.6923076923076</v>
      </c>
      <c r="J22" s="32">
        <f t="shared" si="0"/>
        <v>1145.5357142857142</v>
      </c>
      <c r="K22" s="32">
        <f t="shared" si="0"/>
        <v>1108.75</v>
      </c>
      <c r="L22" s="32">
        <f t="shared" si="0"/>
        <v>1076.5625</v>
      </c>
      <c r="M22" s="32">
        <f t="shared" si="0"/>
        <v>1022.9166666666666</v>
      </c>
      <c r="N22" s="32">
        <f t="shared" si="0"/>
        <v>980</v>
      </c>
      <c r="O22" s="32">
        <f t="shared" si="0"/>
        <v>961.6071428571429</v>
      </c>
      <c r="P22" s="32">
        <f t="shared" si="0"/>
        <v>1037.4431818181818</v>
      </c>
      <c r="Q22" s="32">
        <f t="shared" si="0"/>
        <v>1018.1521739130435</v>
      </c>
      <c r="R22" s="32">
        <f t="shared" si="0"/>
        <v>1000.46875</v>
      </c>
      <c r="S22" s="32">
        <f t="shared" si="0"/>
        <v>1020.9134615384615</v>
      </c>
      <c r="T22" s="33">
        <f t="shared" si="0"/>
        <v>990.4017857142857</v>
      </c>
    </row>
    <row r="23" spans="1:20" s="1" customFormat="1" ht="13.5" customHeight="1">
      <c r="A23" s="95" t="s">
        <v>35</v>
      </c>
      <c r="B23" s="96"/>
      <c r="C23" s="35" t="s">
        <v>18</v>
      </c>
      <c r="D23" s="11" t="s">
        <v>138</v>
      </c>
      <c r="E23" s="11" t="s">
        <v>139</v>
      </c>
      <c r="F23" s="11" t="s">
        <v>140</v>
      </c>
      <c r="G23" s="11" t="s">
        <v>141</v>
      </c>
      <c r="H23" s="11" t="s">
        <v>142</v>
      </c>
      <c r="I23" s="11" t="s">
        <v>143</v>
      </c>
      <c r="J23" s="11" t="s">
        <v>144</v>
      </c>
      <c r="K23" s="11" t="s">
        <v>145</v>
      </c>
      <c r="L23" s="11" t="s">
        <v>146</v>
      </c>
      <c r="M23" s="11" t="s">
        <v>147</v>
      </c>
      <c r="N23" s="11" t="s">
        <v>148</v>
      </c>
      <c r="O23" s="11" t="s">
        <v>149</v>
      </c>
      <c r="P23" s="11" t="s">
        <v>150</v>
      </c>
      <c r="Q23" s="11" t="s">
        <v>151</v>
      </c>
      <c r="R23" s="11" t="s">
        <v>152</v>
      </c>
      <c r="S23" s="11" t="s">
        <v>153</v>
      </c>
      <c r="T23" s="36" t="s">
        <v>154</v>
      </c>
    </row>
    <row r="24" spans="1:20" s="1" customFormat="1" ht="13.5" customHeight="1">
      <c r="A24" s="97"/>
      <c r="B24" s="98"/>
      <c r="C24" s="37" t="s">
        <v>22</v>
      </c>
      <c r="D24" s="13">
        <v>48</v>
      </c>
      <c r="E24" s="13">
        <v>48</v>
      </c>
      <c r="F24" s="13">
        <v>48</v>
      </c>
      <c r="G24" s="13">
        <v>48</v>
      </c>
      <c r="H24" s="13">
        <v>64</v>
      </c>
      <c r="I24" s="13">
        <v>48</v>
      </c>
      <c r="J24" s="13">
        <v>48</v>
      </c>
      <c r="K24" s="13">
        <v>48</v>
      </c>
      <c r="L24" s="13">
        <v>48</v>
      </c>
      <c r="M24" s="13">
        <v>48</v>
      </c>
      <c r="N24" s="13">
        <v>48</v>
      </c>
      <c r="O24" s="13">
        <v>48</v>
      </c>
      <c r="P24" s="13">
        <v>48</v>
      </c>
      <c r="Q24" s="13">
        <v>48</v>
      </c>
      <c r="R24" s="13">
        <v>48</v>
      </c>
      <c r="S24" s="13">
        <v>48</v>
      </c>
      <c r="T24" s="14">
        <v>48</v>
      </c>
    </row>
    <row r="25" spans="1:20" s="1" customFormat="1" ht="13.5" customHeight="1">
      <c r="A25" s="97"/>
      <c r="B25" s="98"/>
      <c r="C25" s="37" t="s">
        <v>7</v>
      </c>
      <c r="D25" s="13">
        <v>8</v>
      </c>
      <c r="E25" s="13">
        <v>8</v>
      </c>
      <c r="F25" s="13">
        <v>8</v>
      </c>
      <c r="G25" s="13">
        <v>8</v>
      </c>
      <c r="H25" s="13">
        <v>8</v>
      </c>
      <c r="I25" s="13">
        <v>8</v>
      </c>
      <c r="J25" s="13">
        <v>8</v>
      </c>
      <c r="K25" s="13">
        <v>8</v>
      </c>
      <c r="L25" s="13">
        <v>8</v>
      </c>
      <c r="M25" s="13">
        <v>8</v>
      </c>
      <c r="N25" s="13">
        <v>8</v>
      </c>
      <c r="O25" s="13">
        <v>8</v>
      </c>
      <c r="P25" s="13">
        <v>8</v>
      </c>
      <c r="Q25" s="13">
        <v>8</v>
      </c>
      <c r="R25" s="13">
        <v>8</v>
      </c>
      <c r="S25" s="13">
        <v>8</v>
      </c>
      <c r="T25" s="14">
        <v>16</v>
      </c>
    </row>
    <row r="26" spans="1:20" s="1" customFormat="1" ht="13.5" customHeight="1" thickBot="1">
      <c r="A26" s="99"/>
      <c r="B26" s="100"/>
      <c r="C26" s="38" t="s">
        <v>8</v>
      </c>
      <c r="D26" s="16">
        <v>408</v>
      </c>
      <c r="E26" s="16">
        <v>424</v>
      </c>
      <c r="F26" s="16">
        <v>440</v>
      </c>
      <c r="G26" s="16">
        <v>488</v>
      </c>
      <c r="H26" s="16">
        <v>552</v>
      </c>
      <c r="I26" s="16">
        <v>584</v>
      </c>
      <c r="J26" s="16">
        <v>600</v>
      </c>
      <c r="K26" s="16">
        <v>632</v>
      </c>
      <c r="L26" s="16">
        <v>640</v>
      </c>
      <c r="M26" s="16">
        <v>680</v>
      </c>
      <c r="N26" s="16">
        <v>688</v>
      </c>
      <c r="O26" s="16">
        <v>736</v>
      </c>
      <c r="P26" s="16">
        <v>784</v>
      </c>
      <c r="Q26" s="16">
        <v>832</v>
      </c>
      <c r="R26" s="16">
        <v>880</v>
      </c>
      <c r="S26" s="16">
        <v>928</v>
      </c>
      <c r="T26" s="17">
        <v>944</v>
      </c>
    </row>
    <row r="27" spans="1:20" s="1" customFormat="1" ht="13.5" customHeight="1">
      <c r="A27" s="39" t="s">
        <v>15</v>
      </c>
      <c r="B27" s="19" t="s">
        <v>16</v>
      </c>
      <c r="C27" s="40" t="s">
        <v>21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</row>
    <row r="28" spans="1:20" s="1" customFormat="1" ht="13.5" customHeight="1">
      <c r="A28" s="23" t="s">
        <v>9</v>
      </c>
      <c r="B28" s="24" t="s">
        <v>155</v>
      </c>
      <c r="C28" s="5">
        <v>66000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6">
        <v>1</v>
      </c>
    </row>
    <row r="29" spans="1:20" s="1" customFormat="1" ht="13.5" customHeight="1">
      <c r="A29" s="23" t="s">
        <v>10</v>
      </c>
      <c r="B29" s="24" t="s">
        <v>156</v>
      </c>
      <c r="C29" s="5">
        <v>36000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3</v>
      </c>
      <c r="J29" s="25">
        <v>3</v>
      </c>
      <c r="K29" s="25">
        <v>3</v>
      </c>
      <c r="L29" s="25">
        <v>3</v>
      </c>
      <c r="M29" s="25">
        <v>3</v>
      </c>
      <c r="N29" s="25">
        <v>3</v>
      </c>
      <c r="O29" s="25">
        <v>3</v>
      </c>
      <c r="P29" s="25">
        <v>3</v>
      </c>
      <c r="Q29" s="25">
        <v>3</v>
      </c>
      <c r="R29" s="25">
        <v>3</v>
      </c>
      <c r="S29" s="25">
        <v>3</v>
      </c>
      <c r="T29" s="26">
        <v>3</v>
      </c>
    </row>
    <row r="30" spans="1:20" s="1" customFormat="1" ht="13.5" customHeight="1">
      <c r="A30" s="63" t="s">
        <v>212</v>
      </c>
      <c r="B30" s="24" t="s">
        <v>1</v>
      </c>
      <c r="C30" s="5">
        <v>11000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6">
        <v>1</v>
      </c>
    </row>
    <row r="31" spans="1:20" s="1" customFormat="1" ht="13.5" customHeight="1">
      <c r="A31" s="63" t="s">
        <v>213</v>
      </c>
      <c r="B31" s="24" t="s">
        <v>41</v>
      </c>
      <c r="C31" s="5">
        <v>11800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2</v>
      </c>
      <c r="J31" s="25">
        <v>2</v>
      </c>
      <c r="K31" s="25">
        <v>2</v>
      </c>
      <c r="L31" s="25">
        <v>2</v>
      </c>
      <c r="M31" s="25">
        <v>2</v>
      </c>
      <c r="N31" s="25">
        <v>2</v>
      </c>
      <c r="O31" s="25">
        <v>2</v>
      </c>
      <c r="P31" s="25">
        <v>2</v>
      </c>
      <c r="Q31" s="25">
        <v>2</v>
      </c>
      <c r="R31" s="25">
        <v>2</v>
      </c>
      <c r="S31" s="25">
        <v>2</v>
      </c>
      <c r="T31" s="26">
        <v>2</v>
      </c>
    </row>
    <row r="32" spans="1:20" s="1" customFormat="1" ht="13.5" customHeight="1">
      <c r="A32" s="23" t="s">
        <v>11</v>
      </c>
      <c r="B32" s="28" t="s">
        <v>38</v>
      </c>
      <c r="C32" s="5">
        <v>7500</v>
      </c>
      <c r="D32" s="25">
        <v>1</v>
      </c>
      <c r="E32" s="25">
        <v>1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5">
        <v>1</v>
      </c>
      <c r="T32" s="26">
        <v>1</v>
      </c>
    </row>
    <row r="33" spans="1:20" s="1" customFormat="1" ht="13.5" customHeight="1">
      <c r="A33" s="64" t="s">
        <v>71</v>
      </c>
      <c r="B33" s="65" t="s">
        <v>222</v>
      </c>
      <c r="C33" s="66">
        <v>9500</v>
      </c>
      <c r="D33" s="25">
        <v>25</v>
      </c>
      <c r="E33" s="25">
        <v>26</v>
      </c>
      <c r="F33" s="25">
        <v>27</v>
      </c>
      <c r="G33" s="25">
        <v>24</v>
      </c>
      <c r="H33" s="25">
        <v>16</v>
      </c>
      <c r="I33" s="25">
        <v>36</v>
      </c>
      <c r="J33" s="25">
        <v>37</v>
      </c>
      <c r="K33" s="25">
        <v>39</v>
      </c>
      <c r="L33" s="25">
        <v>38</v>
      </c>
      <c r="M33" s="25">
        <v>33</v>
      </c>
      <c r="N33" s="25">
        <v>32</v>
      </c>
      <c r="O33" s="25">
        <v>26</v>
      </c>
      <c r="P33" s="25">
        <v>20</v>
      </c>
      <c r="Q33" s="25">
        <v>14</v>
      </c>
      <c r="R33" s="25">
        <v>8</v>
      </c>
      <c r="S33" s="25">
        <v>2</v>
      </c>
      <c r="T33" s="26">
        <v>0</v>
      </c>
    </row>
    <row r="34" spans="1:20" s="1" customFormat="1" ht="13.5" customHeight="1">
      <c r="A34" s="64" t="s">
        <v>182</v>
      </c>
      <c r="B34" s="65" t="s">
        <v>223</v>
      </c>
      <c r="C34" s="66">
        <v>19680</v>
      </c>
      <c r="D34" s="25"/>
      <c r="E34" s="25"/>
      <c r="F34" s="25"/>
      <c r="G34" s="25">
        <v>4</v>
      </c>
      <c r="H34" s="25">
        <v>12</v>
      </c>
      <c r="I34" s="25"/>
      <c r="J34" s="25"/>
      <c r="K34" s="25"/>
      <c r="L34" s="25">
        <v>1</v>
      </c>
      <c r="M34" s="25">
        <v>6</v>
      </c>
      <c r="N34" s="25">
        <v>7</v>
      </c>
      <c r="O34" s="25">
        <v>13</v>
      </c>
      <c r="P34" s="25">
        <v>19</v>
      </c>
      <c r="Q34" s="25">
        <v>25</v>
      </c>
      <c r="R34" s="25">
        <v>31</v>
      </c>
      <c r="S34" s="25">
        <v>37</v>
      </c>
      <c r="T34" s="26">
        <v>39</v>
      </c>
    </row>
    <row r="35" spans="1:20" s="1" customFormat="1" ht="13.5" customHeight="1">
      <c r="A35" s="23" t="s">
        <v>13</v>
      </c>
      <c r="B35" s="28" t="s">
        <v>39</v>
      </c>
      <c r="C35" s="5">
        <v>15800</v>
      </c>
      <c r="D35" s="25">
        <v>3</v>
      </c>
      <c r="E35" s="25">
        <v>3</v>
      </c>
      <c r="F35" s="25">
        <v>3</v>
      </c>
      <c r="G35" s="25">
        <v>3</v>
      </c>
      <c r="H35" s="25">
        <v>3</v>
      </c>
      <c r="I35" s="25">
        <v>3</v>
      </c>
      <c r="J35" s="25">
        <v>3</v>
      </c>
      <c r="K35" s="25">
        <v>3</v>
      </c>
      <c r="L35" s="25">
        <v>3</v>
      </c>
      <c r="M35" s="25">
        <v>3</v>
      </c>
      <c r="N35" s="25">
        <v>3</v>
      </c>
      <c r="O35" s="25">
        <v>3</v>
      </c>
      <c r="P35" s="25">
        <v>3</v>
      </c>
      <c r="Q35" s="25">
        <v>3</v>
      </c>
      <c r="R35" s="25">
        <v>3</v>
      </c>
      <c r="S35" s="25">
        <v>3</v>
      </c>
      <c r="T35" s="26">
        <v>3</v>
      </c>
    </row>
    <row r="36" spans="1:20" s="1" customFormat="1" ht="13.5" customHeight="1" thickBot="1">
      <c r="A36" s="101" t="s">
        <v>14</v>
      </c>
      <c r="B36" s="102"/>
      <c r="C36" s="41"/>
      <c r="D36" s="30">
        <f>SUMPRODUCT(C28:C35,D28:D35)</f>
        <v>453200</v>
      </c>
      <c r="E36" s="30">
        <f>SUMPRODUCT(C28:C35,E28:E35)</f>
        <v>462700</v>
      </c>
      <c r="F36" s="30">
        <f>SUMPRODUCT(C28:C35,F28:F35)</f>
        <v>472200</v>
      </c>
      <c r="G36" s="30">
        <f>SUMPRODUCT(C28:C35,G28:G35)</f>
        <v>522420</v>
      </c>
      <c r="H36" s="30">
        <f>SUMPRODUCT(C28:C35,H28:H35)</f>
        <v>603860</v>
      </c>
      <c r="I36" s="30">
        <f>SUMPRODUCT(C28:C35,I28:I35)</f>
        <v>605500</v>
      </c>
      <c r="J36" s="30">
        <f>SUMPRODUCT(C28:C35,J28:J35)</f>
        <v>615000</v>
      </c>
      <c r="K36" s="30">
        <f>SUMPRODUCT(C28:C35,K28:K35)</f>
        <v>634000</v>
      </c>
      <c r="L36" s="30">
        <f>SUMPRODUCT(C28:C35,L28:L35)</f>
        <v>644180</v>
      </c>
      <c r="M36" s="30">
        <f>SUMPRODUCT(C28:C35,M28:M35)</f>
        <v>695080</v>
      </c>
      <c r="N36" s="30">
        <f>SUMPRODUCT(C28:C35,N28:N35)</f>
        <v>705260</v>
      </c>
      <c r="O36" s="30">
        <f>SUMPRODUCT(C28:C35,O28:O35)</f>
        <v>766340</v>
      </c>
      <c r="P36" s="30">
        <f>SUMPRODUCT(C28:C35,P28:P35)</f>
        <v>827420</v>
      </c>
      <c r="Q36" s="30">
        <f>SUMPRODUCT(C28:C35,Q28:Q35)</f>
        <v>888500</v>
      </c>
      <c r="R36" s="30">
        <f>SUMPRODUCT(C28:C35,R28:R35)</f>
        <v>949580</v>
      </c>
      <c r="S36" s="30">
        <f>SUMPRODUCT(C28:C35,S28:S35)</f>
        <v>1010660</v>
      </c>
      <c r="T36" s="31">
        <f>SUMPRODUCT(C28:C35,T28:T35)</f>
        <v>1031020</v>
      </c>
    </row>
    <row r="37" spans="1:20" s="1" customFormat="1" ht="15" customHeight="1" thickBot="1">
      <c r="A37" s="103" t="s">
        <v>40</v>
      </c>
      <c r="B37" s="104"/>
      <c r="C37" s="104"/>
      <c r="D37" s="32">
        <f aca="true" t="shared" si="1" ref="D37:T37">D36/SUM(D24:D26)</f>
        <v>976.7241379310345</v>
      </c>
      <c r="E37" s="32">
        <f t="shared" si="1"/>
        <v>963.9583333333334</v>
      </c>
      <c r="F37" s="32">
        <f t="shared" si="1"/>
        <v>952.016129032258</v>
      </c>
      <c r="G37" s="32">
        <f t="shared" si="1"/>
        <v>960.3308823529412</v>
      </c>
      <c r="H37" s="32">
        <f t="shared" si="1"/>
        <v>967.724358974359</v>
      </c>
      <c r="I37" s="32">
        <f t="shared" si="1"/>
        <v>946.09375</v>
      </c>
      <c r="J37" s="32">
        <f t="shared" si="1"/>
        <v>937.5</v>
      </c>
      <c r="K37" s="32">
        <f t="shared" si="1"/>
        <v>921.5116279069767</v>
      </c>
      <c r="L37" s="32">
        <f t="shared" si="1"/>
        <v>925.5459770114943</v>
      </c>
      <c r="M37" s="32">
        <f t="shared" si="1"/>
        <v>944.4021739130435</v>
      </c>
      <c r="N37" s="32">
        <f t="shared" si="1"/>
        <v>947.9301075268817</v>
      </c>
      <c r="O37" s="32">
        <f t="shared" si="1"/>
        <v>967.60101010101</v>
      </c>
      <c r="P37" s="32">
        <f t="shared" si="1"/>
        <v>985.0238095238095</v>
      </c>
      <c r="Q37" s="32">
        <f t="shared" si="1"/>
        <v>1000.563063063063</v>
      </c>
      <c r="R37" s="32">
        <f t="shared" si="1"/>
        <v>1014.508547008547</v>
      </c>
      <c r="S37" s="32">
        <f t="shared" si="1"/>
        <v>1027.0934959349593</v>
      </c>
      <c r="T37" s="33">
        <f t="shared" si="1"/>
        <v>1022.8373015873016</v>
      </c>
    </row>
    <row r="38" s="2" customFormat="1" ht="12.75" customHeight="1"/>
    <row r="39" s="42" customFormat="1" ht="37.5" customHeight="1">
      <c r="C39" s="43"/>
    </row>
    <row r="40" spans="1:34" s="9" customFormat="1" ht="25.5" customHeight="1" thickBot="1">
      <c r="A40" s="105" t="s">
        <v>34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20" s="50" customFormat="1" ht="13.5" customHeight="1">
      <c r="A41" s="53" t="s">
        <v>169</v>
      </c>
      <c r="B41" s="74" t="s">
        <v>170</v>
      </c>
      <c r="C41" s="74"/>
      <c r="D41" s="74" t="s">
        <v>171</v>
      </c>
      <c r="E41" s="74"/>
      <c r="F41" s="74" t="s">
        <v>164</v>
      </c>
      <c r="G41" s="74"/>
      <c r="H41" s="75" t="s">
        <v>157</v>
      </c>
      <c r="I41" s="75"/>
      <c r="J41" s="75"/>
      <c r="K41" s="75"/>
      <c r="L41" s="75"/>
      <c r="M41" s="54" t="s">
        <v>19</v>
      </c>
      <c r="N41" s="74" t="s">
        <v>164</v>
      </c>
      <c r="O41" s="74"/>
      <c r="P41" s="75" t="s">
        <v>159</v>
      </c>
      <c r="Q41" s="75"/>
      <c r="R41" s="75"/>
      <c r="S41" s="75"/>
      <c r="T41" s="55" t="s">
        <v>19</v>
      </c>
    </row>
    <row r="42" spans="1:20" s="44" customFormat="1" ht="13.5" customHeight="1">
      <c r="A42" s="67" t="s">
        <v>183</v>
      </c>
      <c r="B42" s="80" t="s">
        <v>42</v>
      </c>
      <c r="C42" s="80"/>
      <c r="D42" s="82">
        <v>17800</v>
      </c>
      <c r="E42" s="82"/>
      <c r="F42" s="86" t="s">
        <v>214</v>
      </c>
      <c r="G42" s="86"/>
      <c r="H42" s="87" t="s">
        <v>80</v>
      </c>
      <c r="I42" s="87"/>
      <c r="J42" s="87"/>
      <c r="K42" s="87"/>
      <c r="L42" s="87"/>
      <c r="M42" s="70">
        <v>17000</v>
      </c>
      <c r="N42" s="81" t="s">
        <v>219</v>
      </c>
      <c r="O42" s="81"/>
      <c r="P42" s="79" t="s">
        <v>26</v>
      </c>
      <c r="Q42" s="79"/>
      <c r="R42" s="79"/>
      <c r="S42" s="79"/>
      <c r="T42" s="47">
        <v>26000</v>
      </c>
    </row>
    <row r="43" spans="1:20" s="44" customFormat="1" ht="13.5" customHeight="1">
      <c r="A43" s="67" t="s">
        <v>45</v>
      </c>
      <c r="B43" s="80" t="s">
        <v>46</v>
      </c>
      <c r="C43" s="80"/>
      <c r="D43" s="82">
        <v>29000</v>
      </c>
      <c r="E43" s="82"/>
      <c r="F43" s="80" t="s">
        <v>24</v>
      </c>
      <c r="G43" s="80"/>
      <c r="H43" s="79" t="s">
        <v>58</v>
      </c>
      <c r="I43" s="79"/>
      <c r="J43" s="79"/>
      <c r="K43" s="79"/>
      <c r="L43" s="79"/>
      <c r="M43" s="69">
        <v>3100</v>
      </c>
      <c r="N43" s="81" t="s">
        <v>220</v>
      </c>
      <c r="O43" s="81"/>
      <c r="P43" s="79" t="s">
        <v>25</v>
      </c>
      <c r="Q43" s="79"/>
      <c r="R43" s="79"/>
      <c r="S43" s="79"/>
      <c r="T43" s="47">
        <v>3300</v>
      </c>
    </row>
    <row r="44" spans="1:20" s="44" customFormat="1" ht="13.5" customHeight="1">
      <c r="A44" s="67" t="s">
        <v>184</v>
      </c>
      <c r="B44" s="80" t="s">
        <v>49</v>
      </c>
      <c r="C44" s="80"/>
      <c r="D44" s="92">
        <v>2900</v>
      </c>
      <c r="E44" s="92"/>
      <c r="F44" s="81" t="s">
        <v>194</v>
      </c>
      <c r="G44" s="81"/>
      <c r="H44" s="79" t="s">
        <v>179</v>
      </c>
      <c r="I44" s="79"/>
      <c r="J44" s="79"/>
      <c r="K44" s="79"/>
      <c r="L44" s="79"/>
      <c r="M44" s="60">
        <v>4500</v>
      </c>
      <c r="N44" s="88" t="s">
        <v>180</v>
      </c>
      <c r="O44" s="88"/>
      <c r="P44" s="89" t="s">
        <v>157</v>
      </c>
      <c r="Q44" s="89"/>
      <c r="R44" s="89"/>
      <c r="S44" s="89"/>
      <c r="T44" s="52" t="s">
        <v>19</v>
      </c>
    </row>
    <row r="45" spans="1:20" s="44" customFormat="1" ht="13.5" customHeight="1">
      <c r="A45" s="67" t="s">
        <v>198</v>
      </c>
      <c r="B45" s="80" t="s">
        <v>52</v>
      </c>
      <c r="C45" s="80"/>
      <c r="D45" s="82">
        <v>5500</v>
      </c>
      <c r="E45" s="82"/>
      <c r="F45" s="81" t="s">
        <v>197</v>
      </c>
      <c r="G45" s="81"/>
      <c r="H45" s="79" t="s">
        <v>33</v>
      </c>
      <c r="I45" s="79"/>
      <c r="J45" s="79"/>
      <c r="K45" s="79"/>
      <c r="L45" s="79"/>
      <c r="M45" s="69">
        <v>8500</v>
      </c>
      <c r="N45" s="81" t="s">
        <v>193</v>
      </c>
      <c r="O45" s="81"/>
      <c r="P45" s="79" t="s">
        <v>53</v>
      </c>
      <c r="Q45" s="79"/>
      <c r="R45" s="79"/>
      <c r="S45" s="79"/>
      <c r="T45" s="47">
        <v>56000</v>
      </c>
    </row>
    <row r="46" spans="1:20" s="44" customFormat="1" ht="13.5" customHeight="1">
      <c r="A46" s="67" t="s">
        <v>185</v>
      </c>
      <c r="B46" s="80" t="s">
        <v>54</v>
      </c>
      <c r="C46" s="80"/>
      <c r="D46" s="82">
        <v>14000</v>
      </c>
      <c r="E46" s="82"/>
      <c r="F46" s="81" t="s">
        <v>195</v>
      </c>
      <c r="G46" s="81"/>
      <c r="H46" s="79" t="s">
        <v>17</v>
      </c>
      <c r="I46" s="79"/>
      <c r="J46" s="79"/>
      <c r="K46" s="79"/>
      <c r="L46" s="79"/>
      <c r="M46" s="46">
        <v>900</v>
      </c>
      <c r="N46" s="110" t="s">
        <v>165</v>
      </c>
      <c r="O46" s="110"/>
      <c r="P46" s="89" t="s">
        <v>157</v>
      </c>
      <c r="Q46" s="89"/>
      <c r="R46" s="89"/>
      <c r="S46" s="89"/>
      <c r="T46" s="52" t="s">
        <v>19</v>
      </c>
    </row>
    <row r="47" spans="1:20" s="44" customFormat="1" ht="13.5" customHeight="1">
      <c r="A47" s="67" t="s">
        <v>186</v>
      </c>
      <c r="B47" s="80" t="s">
        <v>57</v>
      </c>
      <c r="C47" s="80"/>
      <c r="D47" s="82">
        <v>19800</v>
      </c>
      <c r="E47" s="82"/>
      <c r="F47" s="81" t="s">
        <v>196</v>
      </c>
      <c r="G47" s="81"/>
      <c r="H47" s="79" t="s">
        <v>32</v>
      </c>
      <c r="I47" s="79"/>
      <c r="J47" s="79"/>
      <c r="K47" s="79"/>
      <c r="L47" s="79"/>
      <c r="M47" s="46">
        <v>2600</v>
      </c>
      <c r="N47" s="81" t="s">
        <v>200</v>
      </c>
      <c r="O47" s="81"/>
      <c r="P47" s="79" t="s">
        <v>31</v>
      </c>
      <c r="Q47" s="79"/>
      <c r="R47" s="79"/>
      <c r="S47" s="79"/>
      <c r="T47" s="47">
        <v>118800</v>
      </c>
    </row>
    <row r="48" spans="1:20" s="44" customFormat="1" ht="13.5" customHeight="1">
      <c r="A48" s="67" t="s">
        <v>187</v>
      </c>
      <c r="B48" s="80" t="s">
        <v>30</v>
      </c>
      <c r="C48" s="80"/>
      <c r="D48" s="82">
        <v>30000</v>
      </c>
      <c r="E48" s="82"/>
      <c r="F48" s="81" t="s">
        <v>215</v>
      </c>
      <c r="G48" s="81"/>
      <c r="H48" s="79" t="s">
        <v>55</v>
      </c>
      <c r="I48" s="79"/>
      <c r="J48" s="79"/>
      <c r="K48" s="79"/>
      <c r="L48" s="79"/>
      <c r="M48" s="46">
        <v>19000</v>
      </c>
      <c r="N48" s="88" t="s">
        <v>166</v>
      </c>
      <c r="O48" s="88"/>
      <c r="P48" s="89" t="s">
        <v>157</v>
      </c>
      <c r="Q48" s="89"/>
      <c r="R48" s="89"/>
      <c r="S48" s="89"/>
      <c r="T48" s="52" t="s">
        <v>19</v>
      </c>
    </row>
    <row r="49" spans="1:20" s="44" customFormat="1" ht="13.5" customHeight="1">
      <c r="A49" s="67" t="s">
        <v>188</v>
      </c>
      <c r="B49" s="80" t="s">
        <v>177</v>
      </c>
      <c r="C49" s="80"/>
      <c r="D49" s="82">
        <v>31500</v>
      </c>
      <c r="E49" s="82"/>
      <c r="F49" s="81" t="s">
        <v>216</v>
      </c>
      <c r="G49" s="81"/>
      <c r="H49" s="79" t="s">
        <v>4</v>
      </c>
      <c r="I49" s="79"/>
      <c r="J49" s="79"/>
      <c r="K49" s="79"/>
      <c r="L49" s="79"/>
      <c r="M49" s="46">
        <v>2200</v>
      </c>
      <c r="N49" s="86" t="s">
        <v>63</v>
      </c>
      <c r="O49" s="86"/>
      <c r="P49" s="87" t="s">
        <v>64</v>
      </c>
      <c r="Q49" s="87"/>
      <c r="R49" s="87"/>
      <c r="S49" s="87"/>
      <c r="T49" s="61"/>
    </row>
    <row r="50" spans="1:20" s="44" customFormat="1" ht="13.5" customHeight="1">
      <c r="A50" s="67" t="s">
        <v>189</v>
      </c>
      <c r="B50" s="80" t="s">
        <v>178</v>
      </c>
      <c r="C50" s="80"/>
      <c r="D50" s="82">
        <v>56000</v>
      </c>
      <c r="E50" s="82"/>
      <c r="F50" s="81" t="s">
        <v>217</v>
      </c>
      <c r="G50" s="81"/>
      <c r="H50" s="79" t="s">
        <v>168</v>
      </c>
      <c r="I50" s="79"/>
      <c r="J50" s="79"/>
      <c r="K50" s="79"/>
      <c r="L50" s="79"/>
      <c r="M50" s="46">
        <v>29800</v>
      </c>
      <c r="N50" s="86" t="s">
        <v>66</v>
      </c>
      <c r="O50" s="86"/>
      <c r="P50" s="87" t="s">
        <v>67</v>
      </c>
      <c r="Q50" s="87"/>
      <c r="R50" s="87"/>
      <c r="S50" s="87"/>
      <c r="T50" s="61"/>
    </row>
    <row r="51" spans="1:20" s="44" customFormat="1" ht="13.5" customHeight="1">
      <c r="A51" s="68" t="s">
        <v>158</v>
      </c>
      <c r="B51" s="88" t="s">
        <v>160</v>
      </c>
      <c r="C51" s="88"/>
      <c r="D51" s="88" t="s">
        <v>19</v>
      </c>
      <c r="E51" s="88"/>
      <c r="F51" s="81" t="s">
        <v>211</v>
      </c>
      <c r="G51" s="81"/>
      <c r="H51" s="79" t="s">
        <v>60</v>
      </c>
      <c r="I51" s="79"/>
      <c r="J51" s="79"/>
      <c r="K51" s="79"/>
      <c r="L51" s="79"/>
      <c r="M51" s="46">
        <v>15600</v>
      </c>
      <c r="N51" s="86" t="s">
        <v>69</v>
      </c>
      <c r="O51" s="86"/>
      <c r="P51" s="87" t="s">
        <v>70</v>
      </c>
      <c r="Q51" s="87"/>
      <c r="R51" s="87"/>
      <c r="S51" s="87"/>
      <c r="T51" s="61"/>
    </row>
    <row r="52" spans="1:20" s="44" customFormat="1" ht="13.5" customHeight="1">
      <c r="A52" s="67" t="s">
        <v>190</v>
      </c>
      <c r="B52" s="80" t="s">
        <v>59</v>
      </c>
      <c r="C52" s="80"/>
      <c r="D52" s="82">
        <v>4300</v>
      </c>
      <c r="E52" s="82"/>
      <c r="F52" s="81" t="s">
        <v>201</v>
      </c>
      <c r="G52" s="81"/>
      <c r="H52" s="79" t="s">
        <v>61</v>
      </c>
      <c r="I52" s="79"/>
      <c r="J52" s="79"/>
      <c r="K52" s="79"/>
      <c r="L52" s="79"/>
      <c r="M52" s="46">
        <v>13000</v>
      </c>
      <c r="N52" s="86" t="s">
        <v>74</v>
      </c>
      <c r="O52" s="86"/>
      <c r="P52" s="87" t="s">
        <v>75</v>
      </c>
      <c r="Q52" s="87"/>
      <c r="R52" s="87"/>
      <c r="S52" s="87"/>
      <c r="T52" s="61"/>
    </row>
    <row r="53" spans="1:20" s="44" customFormat="1" ht="13.5" customHeight="1">
      <c r="A53" s="67" t="s">
        <v>5</v>
      </c>
      <c r="B53" s="80" t="s">
        <v>28</v>
      </c>
      <c r="C53" s="80"/>
      <c r="D53" s="82">
        <v>4800</v>
      </c>
      <c r="E53" s="82"/>
      <c r="F53" s="81" t="s">
        <v>202</v>
      </c>
      <c r="G53" s="81"/>
      <c r="H53" s="79" t="s">
        <v>68</v>
      </c>
      <c r="I53" s="79"/>
      <c r="J53" s="79"/>
      <c r="K53" s="79"/>
      <c r="L53" s="79"/>
      <c r="M53" s="69">
        <v>17600</v>
      </c>
      <c r="N53" s="86" t="s">
        <v>78</v>
      </c>
      <c r="O53" s="86"/>
      <c r="P53" s="87" t="s">
        <v>79</v>
      </c>
      <c r="Q53" s="87"/>
      <c r="R53" s="87"/>
      <c r="S53" s="87"/>
      <c r="T53" s="61"/>
    </row>
    <row r="54" spans="1:20" s="44" customFormat="1" ht="13.5" customHeight="1">
      <c r="A54" s="45" t="s">
        <v>6</v>
      </c>
      <c r="B54" s="80" t="s">
        <v>62</v>
      </c>
      <c r="C54" s="80"/>
      <c r="D54" s="82">
        <v>7700</v>
      </c>
      <c r="E54" s="82"/>
      <c r="F54" s="81" t="s">
        <v>203</v>
      </c>
      <c r="G54" s="81"/>
      <c r="H54" s="79" t="s">
        <v>73</v>
      </c>
      <c r="I54" s="79"/>
      <c r="J54" s="79"/>
      <c r="K54" s="79"/>
      <c r="L54" s="79"/>
      <c r="M54" s="69">
        <v>8000</v>
      </c>
      <c r="N54" s="88" t="s">
        <v>181</v>
      </c>
      <c r="O54" s="88"/>
      <c r="P54" s="89" t="s">
        <v>157</v>
      </c>
      <c r="Q54" s="89"/>
      <c r="R54" s="89"/>
      <c r="S54" s="89"/>
      <c r="T54" s="52" t="s">
        <v>19</v>
      </c>
    </row>
    <row r="55" spans="1:20" s="44" customFormat="1" ht="13.5" customHeight="1">
      <c r="A55" s="45" t="s">
        <v>12</v>
      </c>
      <c r="B55" s="80" t="s">
        <v>65</v>
      </c>
      <c r="C55" s="80"/>
      <c r="D55" s="82">
        <v>5700</v>
      </c>
      <c r="E55" s="82"/>
      <c r="F55" s="81" t="s">
        <v>204</v>
      </c>
      <c r="G55" s="81"/>
      <c r="H55" s="79" t="s">
        <v>77</v>
      </c>
      <c r="I55" s="79"/>
      <c r="J55" s="79"/>
      <c r="K55" s="79"/>
      <c r="L55" s="79"/>
      <c r="M55" s="69">
        <v>5300</v>
      </c>
      <c r="N55" s="81" t="s">
        <v>199</v>
      </c>
      <c r="O55" s="81"/>
      <c r="P55" s="79" t="s">
        <v>56</v>
      </c>
      <c r="Q55" s="79"/>
      <c r="R55" s="79"/>
      <c r="S55" s="79"/>
      <c r="T55" s="47">
        <v>11600</v>
      </c>
    </row>
    <row r="56" spans="1:20" s="44" customFormat="1" ht="13.5" customHeight="1">
      <c r="A56" s="45" t="s">
        <v>23</v>
      </c>
      <c r="B56" s="80" t="s">
        <v>29</v>
      </c>
      <c r="C56" s="80"/>
      <c r="D56" s="82">
        <v>14300</v>
      </c>
      <c r="E56" s="82"/>
      <c r="F56" s="81" t="s">
        <v>205</v>
      </c>
      <c r="G56" s="81"/>
      <c r="H56" s="79" t="s">
        <v>81</v>
      </c>
      <c r="I56" s="79"/>
      <c r="J56" s="79"/>
      <c r="K56" s="79"/>
      <c r="L56" s="79"/>
      <c r="M56" s="46">
        <v>6800</v>
      </c>
      <c r="N56" s="81" t="s">
        <v>221</v>
      </c>
      <c r="O56" s="81"/>
      <c r="P56" s="79" t="s">
        <v>82</v>
      </c>
      <c r="Q56" s="79"/>
      <c r="R56" s="79"/>
      <c r="S56" s="79"/>
      <c r="T56" s="47">
        <v>79800</v>
      </c>
    </row>
    <row r="57" spans="1:20" s="44" customFormat="1" ht="13.5" customHeight="1">
      <c r="A57" s="45" t="s">
        <v>71</v>
      </c>
      <c r="B57" s="80" t="s">
        <v>72</v>
      </c>
      <c r="C57" s="80"/>
      <c r="D57" s="82">
        <v>9500</v>
      </c>
      <c r="E57" s="82"/>
      <c r="F57" s="81" t="s">
        <v>208</v>
      </c>
      <c r="G57" s="81"/>
      <c r="H57" s="79" t="s">
        <v>83</v>
      </c>
      <c r="I57" s="79"/>
      <c r="J57" s="79"/>
      <c r="K57" s="79"/>
      <c r="L57" s="79"/>
      <c r="M57" s="69">
        <v>36500</v>
      </c>
      <c r="N57" s="88" t="s">
        <v>167</v>
      </c>
      <c r="O57" s="88"/>
      <c r="P57" s="89" t="s">
        <v>157</v>
      </c>
      <c r="Q57" s="89"/>
      <c r="R57" s="89"/>
      <c r="S57" s="89"/>
      <c r="T57" s="52" t="s">
        <v>19</v>
      </c>
    </row>
    <row r="58" spans="1:20" s="44" customFormat="1" ht="13.5" customHeight="1">
      <c r="A58" s="51" t="s">
        <v>3</v>
      </c>
      <c r="B58" s="88" t="s">
        <v>160</v>
      </c>
      <c r="C58" s="88"/>
      <c r="D58" s="88" t="s">
        <v>19</v>
      </c>
      <c r="E58" s="88"/>
      <c r="F58" s="81" t="s">
        <v>207</v>
      </c>
      <c r="G58" s="81"/>
      <c r="H58" s="79" t="s">
        <v>86</v>
      </c>
      <c r="I58" s="79"/>
      <c r="J58" s="79"/>
      <c r="K58" s="79"/>
      <c r="L58" s="79"/>
      <c r="M58" s="69">
        <v>9500</v>
      </c>
      <c r="N58" s="86" t="s">
        <v>84</v>
      </c>
      <c r="O58" s="86"/>
      <c r="P58" s="87" t="s">
        <v>85</v>
      </c>
      <c r="Q58" s="87"/>
      <c r="R58" s="87"/>
      <c r="S58" s="87"/>
      <c r="T58" s="61"/>
    </row>
    <row r="59" spans="1:20" s="44" customFormat="1" ht="13.5" customHeight="1" thickBot="1">
      <c r="A59" s="71" t="s">
        <v>218</v>
      </c>
      <c r="B59" s="90" t="s">
        <v>76</v>
      </c>
      <c r="C59" s="90"/>
      <c r="D59" s="91">
        <v>9500</v>
      </c>
      <c r="E59" s="91"/>
      <c r="F59" s="83" t="s">
        <v>206</v>
      </c>
      <c r="G59" s="83"/>
      <c r="H59" s="84" t="s">
        <v>89</v>
      </c>
      <c r="I59" s="84"/>
      <c r="J59" s="84"/>
      <c r="K59" s="84"/>
      <c r="L59" s="84"/>
      <c r="M59" s="49">
        <v>8000</v>
      </c>
      <c r="N59" s="90" t="s">
        <v>87</v>
      </c>
      <c r="O59" s="90"/>
      <c r="P59" s="93" t="s">
        <v>88</v>
      </c>
      <c r="Q59" s="93"/>
      <c r="R59" s="93"/>
      <c r="S59" s="93"/>
      <c r="T59" s="62"/>
    </row>
    <row r="60" spans="1:20" s="44" customFormat="1" ht="13.5" customHeight="1">
      <c r="A60" s="58" t="s">
        <v>163</v>
      </c>
      <c r="B60" s="94" t="s">
        <v>157</v>
      </c>
      <c r="C60" s="94"/>
      <c r="D60" s="94" t="s">
        <v>161</v>
      </c>
      <c r="E60" s="94"/>
      <c r="F60" s="94" t="s">
        <v>162</v>
      </c>
      <c r="G60" s="94"/>
      <c r="H60" s="85" t="s">
        <v>157</v>
      </c>
      <c r="I60" s="85"/>
      <c r="J60" s="85"/>
      <c r="K60" s="85"/>
      <c r="L60" s="85"/>
      <c r="M60" s="59" t="s">
        <v>19</v>
      </c>
      <c r="N60" s="94" t="s">
        <v>162</v>
      </c>
      <c r="O60" s="94"/>
      <c r="P60" s="85" t="s">
        <v>157</v>
      </c>
      <c r="Q60" s="85"/>
      <c r="R60" s="85"/>
      <c r="S60" s="85"/>
      <c r="T60" s="57" t="s">
        <v>19</v>
      </c>
    </row>
    <row r="61" spans="1:20" s="44" customFormat="1" ht="13.5" customHeight="1">
      <c r="A61" s="67" t="s">
        <v>191</v>
      </c>
      <c r="B61" s="80" t="s">
        <v>91</v>
      </c>
      <c r="C61" s="80"/>
      <c r="D61" s="82">
        <v>3300</v>
      </c>
      <c r="E61" s="82"/>
      <c r="F61" s="80" t="s">
        <v>174</v>
      </c>
      <c r="G61" s="80"/>
      <c r="H61" s="79" t="s">
        <v>175</v>
      </c>
      <c r="I61" s="79"/>
      <c r="J61" s="79"/>
      <c r="K61" s="79"/>
      <c r="L61" s="79"/>
      <c r="M61" s="46">
        <v>5980</v>
      </c>
      <c r="N61" s="80" t="s">
        <v>43</v>
      </c>
      <c r="O61" s="80"/>
      <c r="P61" s="79" t="s">
        <v>44</v>
      </c>
      <c r="Q61" s="79"/>
      <c r="R61" s="79"/>
      <c r="S61" s="79"/>
      <c r="T61" s="47">
        <v>1250</v>
      </c>
    </row>
    <row r="62" spans="1:20" s="44" customFormat="1" ht="13.5" customHeight="1">
      <c r="A62" s="67" t="s">
        <v>192</v>
      </c>
      <c r="B62" s="80" t="s">
        <v>96</v>
      </c>
      <c r="C62" s="80"/>
      <c r="D62" s="82">
        <v>950</v>
      </c>
      <c r="E62" s="82"/>
      <c r="F62" s="80" t="s">
        <v>27</v>
      </c>
      <c r="G62" s="80"/>
      <c r="H62" s="79" t="s">
        <v>176</v>
      </c>
      <c r="I62" s="79"/>
      <c r="J62" s="79"/>
      <c r="K62" s="79"/>
      <c r="L62" s="79"/>
      <c r="M62" s="46">
        <v>4980</v>
      </c>
      <c r="N62" s="80" t="s">
        <v>118</v>
      </c>
      <c r="O62" s="80"/>
      <c r="P62" s="79" t="s">
        <v>119</v>
      </c>
      <c r="Q62" s="79"/>
      <c r="R62" s="79"/>
      <c r="S62" s="79"/>
      <c r="T62" s="47">
        <v>1250</v>
      </c>
    </row>
    <row r="63" spans="1:20" s="44" customFormat="1" ht="13.5" customHeight="1">
      <c r="A63" s="45" t="s">
        <v>100</v>
      </c>
      <c r="B63" s="80" t="s">
        <v>101</v>
      </c>
      <c r="C63" s="80"/>
      <c r="D63" s="82">
        <v>3100</v>
      </c>
      <c r="E63" s="82"/>
      <c r="F63" s="80" t="s">
        <v>92</v>
      </c>
      <c r="G63" s="80"/>
      <c r="H63" s="79" t="s">
        <v>93</v>
      </c>
      <c r="I63" s="79"/>
      <c r="J63" s="79"/>
      <c r="K63" s="79"/>
      <c r="L63" s="79"/>
      <c r="M63" s="46">
        <v>5980</v>
      </c>
      <c r="N63" s="80" t="s">
        <v>47</v>
      </c>
      <c r="O63" s="80"/>
      <c r="P63" s="79" t="s">
        <v>48</v>
      </c>
      <c r="Q63" s="79"/>
      <c r="R63" s="79"/>
      <c r="S63" s="79"/>
      <c r="T63" s="47">
        <v>2600</v>
      </c>
    </row>
    <row r="64" spans="1:20" s="44" customFormat="1" ht="13.5" customHeight="1">
      <c r="A64" s="45" t="s">
        <v>104</v>
      </c>
      <c r="B64" s="80" t="s">
        <v>105</v>
      </c>
      <c r="C64" s="80"/>
      <c r="D64" s="82">
        <v>3100</v>
      </c>
      <c r="E64" s="82"/>
      <c r="F64" s="80" t="s">
        <v>97</v>
      </c>
      <c r="G64" s="80"/>
      <c r="H64" s="79" t="s">
        <v>98</v>
      </c>
      <c r="I64" s="79"/>
      <c r="J64" s="79"/>
      <c r="K64" s="79"/>
      <c r="L64" s="79"/>
      <c r="M64" s="46">
        <v>5980</v>
      </c>
      <c r="N64" s="80" t="s">
        <v>50</v>
      </c>
      <c r="O64" s="80"/>
      <c r="P64" s="79" t="s">
        <v>51</v>
      </c>
      <c r="Q64" s="79"/>
      <c r="R64" s="79"/>
      <c r="S64" s="79"/>
      <c r="T64" s="47">
        <v>900</v>
      </c>
    </row>
    <row r="65" spans="1:20" s="44" customFormat="1" ht="13.5" customHeight="1">
      <c r="A65" s="45" t="s">
        <v>108</v>
      </c>
      <c r="B65" s="80" t="s">
        <v>109</v>
      </c>
      <c r="C65" s="80"/>
      <c r="D65" s="82">
        <v>3100</v>
      </c>
      <c r="E65" s="82"/>
      <c r="F65" s="80" t="s">
        <v>20</v>
      </c>
      <c r="G65" s="80"/>
      <c r="H65" s="79" t="s">
        <v>102</v>
      </c>
      <c r="I65" s="79"/>
      <c r="J65" s="79"/>
      <c r="K65" s="79"/>
      <c r="L65" s="79"/>
      <c r="M65" s="46">
        <v>4980</v>
      </c>
      <c r="N65" s="80" t="s">
        <v>0</v>
      </c>
      <c r="O65" s="80"/>
      <c r="P65" s="79" t="s">
        <v>90</v>
      </c>
      <c r="Q65" s="79"/>
      <c r="R65" s="79"/>
      <c r="S65" s="79"/>
      <c r="T65" s="47">
        <v>6980</v>
      </c>
    </row>
    <row r="66" spans="1:20" s="44" customFormat="1" ht="13.5" customHeight="1">
      <c r="A66" s="45" t="s">
        <v>112</v>
      </c>
      <c r="B66" s="80" t="s">
        <v>113</v>
      </c>
      <c r="C66" s="80"/>
      <c r="D66" s="82">
        <v>3700</v>
      </c>
      <c r="E66" s="82"/>
      <c r="F66" s="80" t="s">
        <v>106</v>
      </c>
      <c r="G66" s="80"/>
      <c r="H66" s="79" t="s">
        <v>107</v>
      </c>
      <c r="I66" s="79"/>
      <c r="J66" s="79"/>
      <c r="K66" s="79"/>
      <c r="L66" s="79"/>
      <c r="M66" s="46">
        <v>4980</v>
      </c>
      <c r="N66" s="80" t="s">
        <v>94</v>
      </c>
      <c r="O66" s="80"/>
      <c r="P66" s="79" t="s">
        <v>95</v>
      </c>
      <c r="Q66" s="79"/>
      <c r="R66" s="79"/>
      <c r="S66" s="79"/>
      <c r="T66" s="47">
        <v>10500</v>
      </c>
    </row>
    <row r="67" spans="1:20" s="44" customFormat="1" ht="13.5" customHeight="1">
      <c r="A67" s="45" t="s">
        <v>116</v>
      </c>
      <c r="B67" s="80" t="s">
        <v>117</v>
      </c>
      <c r="C67" s="80"/>
      <c r="D67" s="82">
        <v>3700</v>
      </c>
      <c r="E67" s="82"/>
      <c r="F67" s="80" t="s">
        <v>110</v>
      </c>
      <c r="G67" s="80"/>
      <c r="H67" s="79" t="s">
        <v>111</v>
      </c>
      <c r="I67" s="79"/>
      <c r="J67" s="79"/>
      <c r="K67" s="79"/>
      <c r="L67" s="79"/>
      <c r="M67" s="46">
        <v>3500</v>
      </c>
      <c r="N67" s="81" t="s">
        <v>209</v>
      </c>
      <c r="O67" s="81"/>
      <c r="P67" s="79" t="s">
        <v>99</v>
      </c>
      <c r="Q67" s="79"/>
      <c r="R67" s="79"/>
      <c r="S67" s="79"/>
      <c r="T67" s="47">
        <v>15600</v>
      </c>
    </row>
    <row r="68" spans="1:20" s="44" customFormat="1" ht="13.5" customHeight="1" thickBot="1">
      <c r="A68" s="48" t="s">
        <v>172</v>
      </c>
      <c r="B68" s="109" t="s">
        <v>173</v>
      </c>
      <c r="C68" s="109"/>
      <c r="D68" s="113">
        <v>3700</v>
      </c>
      <c r="E68" s="113"/>
      <c r="F68" s="109" t="s">
        <v>114</v>
      </c>
      <c r="G68" s="109"/>
      <c r="H68" s="84" t="s">
        <v>115</v>
      </c>
      <c r="I68" s="84"/>
      <c r="J68" s="84"/>
      <c r="K68" s="84"/>
      <c r="L68" s="84"/>
      <c r="M68" s="49">
        <v>1250</v>
      </c>
      <c r="N68" s="83" t="s">
        <v>210</v>
      </c>
      <c r="O68" s="83"/>
      <c r="P68" s="84" t="s">
        <v>103</v>
      </c>
      <c r="Q68" s="84"/>
      <c r="R68" s="84"/>
      <c r="S68" s="84"/>
      <c r="T68" s="56">
        <v>6200</v>
      </c>
    </row>
    <row r="69" spans="14:20" s="44" customFormat="1" ht="13.5" customHeight="1">
      <c r="N69" s="42"/>
      <c r="O69" s="42"/>
      <c r="P69" s="42"/>
      <c r="Q69" s="42"/>
      <c r="R69" s="42"/>
      <c r="S69" s="42"/>
      <c r="T69" s="42"/>
    </row>
    <row r="70" spans="1:21" s="42" customFormat="1" ht="24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3" t="s">
        <v>120</v>
      </c>
      <c r="O70" s="44"/>
      <c r="P70" s="44"/>
      <c r="Q70" s="44"/>
      <c r="U70" s="44"/>
    </row>
    <row r="71" spans="1:21" ht="14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U71" s="44"/>
    </row>
    <row r="72" spans="3:21" s="42" customFormat="1" ht="24">
      <c r="C72" s="43"/>
      <c r="U72" s="44"/>
    </row>
    <row r="73" s="42" customFormat="1" ht="24">
      <c r="C73" s="43"/>
    </row>
    <row r="79" ht="24"/>
    <row r="80" ht="24"/>
    <row r="81" ht="24"/>
    <row r="85" ht="24"/>
    <row r="90" s="42" customFormat="1" ht="24">
      <c r="C90" s="43"/>
    </row>
    <row r="91" s="42" customFormat="1" ht="24">
      <c r="C91" s="43"/>
    </row>
    <row r="100" s="42" customFormat="1" ht="24">
      <c r="C100" s="43"/>
    </row>
    <row r="101" s="42" customFormat="1" ht="24">
      <c r="C101" s="43"/>
    </row>
    <row r="102" s="42" customFormat="1" ht="24">
      <c r="C102" s="43"/>
    </row>
    <row r="103" s="42" customFormat="1" ht="24">
      <c r="C103" s="43"/>
    </row>
    <row r="104" s="42" customFormat="1" ht="24">
      <c r="C104" s="43"/>
    </row>
    <row r="105" s="42" customFormat="1" ht="24">
      <c r="C105" s="43"/>
    </row>
    <row r="106" s="42" customFormat="1" ht="24">
      <c r="C106" s="43"/>
    </row>
    <row r="107" s="42" customFormat="1" ht="24">
      <c r="C107" s="43"/>
    </row>
    <row r="108" s="42" customFormat="1" ht="24">
      <c r="C108" s="43"/>
    </row>
    <row r="109" s="42" customFormat="1" ht="24">
      <c r="C109" s="43"/>
    </row>
    <row r="110" s="42" customFormat="1" ht="24">
      <c r="C110" s="43"/>
    </row>
    <row r="111" s="42" customFormat="1" ht="24">
      <c r="C111" s="43"/>
    </row>
    <row r="112" s="42" customFormat="1" ht="24">
      <c r="C112" s="43"/>
    </row>
  </sheetData>
  <mergeCells count="177">
    <mergeCell ref="D2:O5"/>
    <mergeCell ref="B68:C68"/>
    <mergeCell ref="D68:E68"/>
    <mergeCell ref="F61:G61"/>
    <mergeCell ref="H61:L61"/>
    <mergeCell ref="F62:G62"/>
    <mergeCell ref="H62:L62"/>
    <mergeCell ref="F67:G67"/>
    <mergeCell ref="H67:L67"/>
    <mergeCell ref="B65:C65"/>
    <mergeCell ref="D65:E65"/>
    <mergeCell ref="P55:S55"/>
    <mergeCell ref="F45:G45"/>
    <mergeCell ref="H45:L45"/>
    <mergeCell ref="F47:G47"/>
    <mergeCell ref="H47:L47"/>
    <mergeCell ref="N46:O46"/>
    <mergeCell ref="F48:G48"/>
    <mergeCell ref="H48:L48"/>
    <mergeCell ref="F51:G51"/>
    <mergeCell ref="H51:L51"/>
    <mergeCell ref="P52:S52"/>
    <mergeCell ref="N47:O47"/>
    <mergeCell ref="P42:S42"/>
    <mergeCell ref="N42:O42"/>
    <mergeCell ref="N48:O48"/>
    <mergeCell ref="P48:S48"/>
    <mergeCell ref="N44:O44"/>
    <mergeCell ref="P44:S44"/>
    <mergeCell ref="P47:S47"/>
    <mergeCell ref="B60:C60"/>
    <mergeCell ref="D60:E60"/>
    <mergeCell ref="F60:G60"/>
    <mergeCell ref="B52:C52"/>
    <mergeCell ref="D52:E52"/>
    <mergeCell ref="B54:C54"/>
    <mergeCell ref="D54:E54"/>
    <mergeCell ref="B56:C56"/>
    <mergeCell ref="D56:E56"/>
    <mergeCell ref="F52:G52"/>
    <mergeCell ref="F53:G53"/>
    <mergeCell ref="H53:L53"/>
    <mergeCell ref="F54:G54"/>
    <mergeCell ref="H54:L54"/>
    <mergeCell ref="D41:E41"/>
    <mergeCell ref="F46:G46"/>
    <mergeCell ref="H46:L46"/>
    <mergeCell ref="N55:O55"/>
    <mergeCell ref="D50:E50"/>
    <mergeCell ref="D49:E49"/>
    <mergeCell ref="F42:G42"/>
    <mergeCell ref="H42:L42"/>
    <mergeCell ref="N41:O41"/>
    <mergeCell ref="H55:L55"/>
    <mergeCell ref="P41:S41"/>
    <mergeCell ref="F68:G68"/>
    <mergeCell ref="H68:L68"/>
    <mergeCell ref="N66:O66"/>
    <mergeCell ref="P66:S66"/>
    <mergeCell ref="N68:O68"/>
    <mergeCell ref="P68:S68"/>
    <mergeCell ref="F44:G44"/>
    <mergeCell ref="H44:L44"/>
    <mergeCell ref="F55:G55"/>
    <mergeCell ref="B42:C42"/>
    <mergeCell ref="D42:E42"/>
    <mergeCell ref="B43:C43"/>
    <mergeCell ref="D43:E43"/>
    <mergeCell ref="A7:T7"/>
    <mergeCell ref="A8:B11"/>
    <mergeCell ref="A21:B21"/>
    <mergeCell ref="A22:C22"/>
    <mergeCell ref="N63:O63"/>
    <mergeCell ref="P63:S63"/>
    <mergeCell ref="A23:B26"/>
    <mergeCell ref="A36:B36"/>
    <mergeCell ref="A37:C37"/>
    <mergeCell ref="A40:T40"/>
    <mergeCell ref="B41:C41"/>
    <mergeCell ref="F41:G41"/>
    <mergeCell ref="H41:L41"/>
    <mergeCell ref="B50:C50"/>
    <mergeCell ref="N62:O62"/>
    <mergeCell ref="P62:S62"/>
    <mergeCell ref="P59:S59"/>
    <mergeCell ref="N59:O59"/>
    <mergeCell ref="N61:O61"/>
    <mergeCell ref="P61:S61"/>
    <mergeCell ref="N60:O60"/>
    <mergeCell ref="P60:S60"/>
    <mergeCell ref="B47:C47"/>
    <mergeCell ref="D47:E47"/>
    <mergeCell ref="D45:E45"/>
    <mergeCell ref="N45:O45"/>
    <mergeCell ref="B45:C45"/>
    <mergeCell ref="N43:O43"/>
    <mergeCell ref="P43:S43"/>
    <mergeCell ref="B46:C46"/>
    <mergeCell ref="D46:E46"/>
    <mergeCell ref="P45:S45"/>
    <mergeCell ref="B44:C44"/>
    <mergeCell ref="D44:E44"/>
    <mergeCell ref="F43:G43"/>
    <mergeCell ref="H43:L43"/>
    <mergeCell ref="F49:G49"/>
    <mergeCell ref="H49:L49"/>
    <mergeCell ref="F50:G50"/>
    <mergeCell ref="P46:S46"/>
    <mergeCell ref="N50:O50"/>
    <mergeCell ref="P50:S50"/>
    <mergeCell ref="P49:S49"/>
    <mergeCell ref="H50:L50"/>
    <mergeCell ref="N49:O49"/>
    <mergeCell ref="B48:C48"/>
    <mergeCell ref="D48:E48"/>
    <mergeCell ref="B53:C53"/>
    <mergeCell ref="D53:E53"/>
    <mergeCell ref="B49:C49"/>
    <mergeCell ref="D51:E51"/>
    <mergeCell ref="B51:C51"/>
    <mergeCell ref="N51:O51"/>
    <mergeCell ref="P51:S51"/>
    <mergeCell ref="B55:C55"/>
    <mergeCell ref="D55:E55"/>
    <mergeCell ref="P53:S53"/>
    <mergeCell ref="N53:O53"/>
    <mergeCell ref="N54:O54"/>
    <mergeCell ref="P54:S54"/>
    <mergeCell ref="N52:O52"/>
    <mergeCell ref="H52:L52"/>
    <mergeCell ref="B57:C57"/>
    <mergeCell ref="D57:E57"/>
    <mergeCell ref="B59:C59"/>
    <mergeCell ref="D59:E59"/>
    <mergeCell ref="B58:C58"/>
    <mergeCell ref="D58:E58"/>
    <mergeCell ref="F57:G57"/>
    <mergeCell ref="H57:L57"/>
    <mergeCell ref="N56:O56"/>
    <mergeCell ref="P56:S56"/>
    <mergeCell ref="N57:O57"/>
    <mergeCell ref="P57:S57"/>
    <mergeCell ref="F56:G56"/>
    <mergeCell ref="H56:L56"/>
    <mergeCell ref="F58:G58"/>
    <mergeCell ref="H58:L58"/>
    <mergeCell ref="N58:O58"/>
    <mergeCell ref="P58:S58"/>
    <mergeCell ref="F59:G59"/>
    <mergeCell ref="H59:L59"/>
    <mergeCell ref="F64:G64"/>
    <mergeCell ref="H64:L64"/>
    <mergeCell ref="F63:G63"/>
    <mergeCell ref="H63:L63"/>
    <mergeCell ref="H60:L60"/>
    <mergeCell ref="N65:O65"/>
    <mergeCell ref="P65:S65"/>
    <mergeCell ref="B62:C62"/>
    <mergeCell ref="D62:E62"/>
    <mergeCell ref="F65:G65"/>
    <mergeCell ref="H65:L65"/>
    <mergeCell ref="B64:C64"/>
    <mergeCell ref="D64:E64"/>
    <mergeCell ref="N64:O64"/>
    <mergeCell ref="P64:S64"/>
    <mergeCell ref="B61:C61"/>
    <mergeCell ref="D61:E61"/>
    <mergeCell ref="B63:C63"/>
    <mergeCell ref="D63:E63"/>
    <mergeCell ref="B67:C67"/>
    <mergeCell ref="D67:E67"/>
    <mergeCell ref="B66:C66"/>
    <mergeCell ref="D66:E66"/>
    <mergeCell ref="H66:L66"/>
    <mergeCell ref="F66:G66"/>
    <mergeCell ref="N67:O67"/>
    <mergeCell ref="P67:S67"/>
  </mergeCells>
  <printOptions/>
  <pageMargins left="0.21" right="0.19" top="0.66" bottom="0.59" header="0.4" footer="0.38"/>
  <pageSetup horizontalDpi="600" verticalDpi="600" orientation="landscape" paperSize="9" r:id="rId2"/>
  <ignoredErrors>
    <ignoredError sqref="D21:I21 J36:T36 D36:I36 J21:T21" emptyCellReference="1"/>
    <ignoredError sqref="P2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xuchunjie</dc:creator>
  <cp:keywords/>
  <dc:description/>
  <cp:lastModifiedBy>twt101</cp:lastModifiedBy>
  <cp:lastPrinted>2008-06-11T01:39:16Z</cp:lastPrinted>
  <dcterms:created xsi:type="dcterms:W3CDTF">2006-03-27T07:28:57Z</dcterms:created>
  <dcterms:modified xsi:type="dcterms:W3CDTF">2008-10-26T06:55:57Z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248344117</vt:i4>
  </property>
  <property fmtid="{D5CDD505-2E9C-101B-9397-08002B2CF9AE}" pid="3" name="_NewReviewCycle">
    <vt:lpwstr/>
  </property>
  <property fmtid="{D5CDD505-2E9C-101B-9397-08002B2CF9AE}" pid="4" name="_EmailSubject">
    <vt:lpwstr>最新报价</vt:lpwstr>
  </property>
  <property fmtid="{D5CDD505-2E9C-101B-9397-08002B2CF9AE}" pid="5" name="_AuthorEmail">
    <vt:lpwstr>liuzhaohui@qibo.com.cn</vt:lpwstr>
  </property>
  <property fmtid="{D5CDD505-2E9C-101B-9397-08002B2CF9AE}" pid="6" name="_AuthorEmailDisplayName">
    <vt:lpwstr>刘哲宇【朝辉】</vt:lpwstr>
  </property>
  <property fmtid="{D5CDD505-2E9C-101B-9397-08002B2CF9AE}" pid="7" name="_ReviewingToolsShownOnce">
    <vt:lpwstr/>
  </property>
</Properties>
</file>